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610" windowHeight="10500" tabRatio="792" activeTab="0"/>
  </bookViews>
  <sheets>
    <sheet name=" 1 do 38 Sz.dziecięcy" sheetId="1" r:id="rId1"/>
    <sheet name="39 do 48 Sz.dorosłych" sheetId="2" r:id="rId2"/>
    <sheet name="49 Oddz. Neurologii dziecięcej" sheetId="3" r:id="rId3"/>
  </sheets>
  <definedNames>
    <definedName name="_xlnm.Print_Area" localSheetId="0">' 1 do 38 Sz.dziecięcy'!$A$1:$J$544</definedName>
    <definedName name="_xlnm.Print_Area" localSheetId="1">'39 do 48 Sz.dorosłych'!$A$1:$N$127</definedName>
    <definedName name="_xlnm.Print_Area" localSheetId="2">'49 Oddz. Neurologii dziecięcej'!$A$1:$K$10</definedName>
  </definedNames>
  <calcPr fullCalcOnLoad="1"/>
</workbook>
</file>

<file path=xl/sharedStrings.xml><?xml version="1.0" encoding="utf-8"?>
<sst xmlns="http://schemas.openxmlformats.org/spreadsheetml/2006/main" count="1518" uniqueCount="384">
  <si>
    <t>kraj pochodzenia produktu i nazwa producenta</t>
  </si>
  <si>
    <t>szt.</t>
  </si>
  <si>
    <t>op.</t>
  </si>
  <si>
    <t>sztuka</t>
  </si>
  <si>
    <t>Kleszcze operacyjne typu Bi-Clamp 210, krzywizna - 25 stopni, okładki ze żłobieniem długość 210 mm - do zabiegów w chirurgii otwartej, wielorazowego użytku</t>
  </si>
  <si>
    <t>Uchwyt do kleszczyków BiClamp 110 z kablem  przyłączeniowym  o  długości  4 m i wtyczką  MF, wielorazowego użytku.</t>
  </si>
  <si>
    <t>Płaszcz do kleszczyków laparoskopowych i  kleszczyków BiClamp LAP, wielorazowego użytku</t>
  </si>
  <si>
    <t>Płaszcz do bipolarnych nożyczek LAP śr. 5  mm, dł.340 mm, wielorazowego użytku</t>
  </si>
  <si>
    <t>Wkład do bipolarnych nożyczek LAP typu  Metzenbaum płaszcz śr. 5 mm, dł.340 mm, wielorazowego użytku</t>
  </si>
  <si>
    <t>Płaszcz do laparoskopowych nożyczek  bipolarnych Bi Sect Micro, wielorazowego użytku</t>
  </si>
  <si>
    <t>Wkład do laparoskopowych  nożyczek  bipolarnych  Bi Sect Micro, wielorazowego użytku</t>
  </si>
  <si>
    <t>Bipolarny kabel przyłączeniowy o długości nie krótszej niż 4 m, wielorazowego użytku</t>
  </si>
  <si>
    <t>Wkład do kleszczyków laparoskopowych  BiClamp E, typ Maryland, okładki radełkowane,  śr. 5 mm, dł. 340 mm, wielorazowego użytku</t>
  </si>
  <si>
    <t>Worek jednorazowy, sterylny, do ewakuacji laparoskopowej materiału do badań histopatologicznych do portu 10mm z tuleją wprowadzającą o długości 330mm zakończoną uchwytami dla palców oraz przesuwanym trzonkiem do aplikacji worka zakończonym pierścieniem kciukowym, wielkość worka umieszczonego na obręczy 200-250 ml. Uwaga: Zamawiający wymaga aby narzędzie umożliwiało wprowadzenie worka do jamy ciała, pobranie materiału i wyjęcie worka bez użycia dodatkowych narzędzi. Worek ma być przymocowany do trzonka narzędzia tak by stanowił z nim jedno narzędzie i ma umożliwić wydobycie materiału z jamy ciała bez odczepiania worka od trzonka. Zamawiający wymaga, aby opakowanie jednostkowe zawierało opis w j. polskim, datę produkcji, datę ważności sterylizacji. Dostarczany asortyment posiada samoprzylepną kontrolkę identyfikującą do wklejania do protokołu operacyjnego.</t>
  </si>
  <si>
    <t xml:space="preserve">Wielorazowy adapter do diatermii ERBE-ICC 80, wejście od strony instrumentu 3 pin, od strony aparatu standard 1 pin. </t>
  </si>
  <si>
    <t>Kabel wielorazowy do wyżej wymienionej elektrody biernej o dł. 5 m do diatermii ERBE VIO300D i 300S, ICC80,Valleylab</t>
  </si>
  <si>
    <t>Nazwa handlowa</t>
  </si>
  <si>
    <t>Numer 10/0, długość nitki 30 cm, przekrój igły 0,15 mm, ilość igieł 2, długość igły 5,51mm, 1/2 wycinka koła, kolor nitki czarny</t>
  </si>
  <si>
    <t xml:space="preserve">Ilość </t>
  </si>
  <si>
    <t xml:space="preserve">op. </t>
  </si>
  <si>
    <t>Jednorazowy  sterylny instrument do zamykania dużych naczyń do 7 mm z funkcją przecinania . Instrument o fi 5mm dł. 20,23,45cm do wyboru przez Zamawiającego . Funkcja koagulacji i cięcia aktywowana z ręki. Instrument współpracujący z diatermią VIO 300D będącą w posiadaniu Zamawiajcego.</t>
  </si>
  <si>
    <t>Jednoczęściowe rzepowe mocowanie do rurek tracheotomijnych. Nie posiada części zszytych dzięki czemu nie zachodzi ryzyko powstania podrażnień skóry. Produkt hipoalergiczny, bezlateksowy, bez zastosowania klejów, neutralny dla bakterii, chłonny, antyodleżynowy. Możliwość stopniowego zapięcia, które można dostosować do potrzeb różnych pacjentów. Produkt z możliwością sterylizacji. Max długość 42 cm</t>
  </si>
  <si>
    <t>Podkładka do rurek tracheotomijnych zabezpieczająca przed wyciekiem wydzieliny mająca właściwości hamowania krwawienia i przeciwodleżynowe wykonana z hydrofilnej, poliuretanowej pianki w kolorze cielistym z zygzakowatym nacięciem zapobiegającym wysuwaniu się podkładki z pod rurki po jej założeniu, produkt sterylny. Rozmiar 8 cm x 14 cm</t>
  </si>
  <si>
    <t>Dwuczęściowy stabilizator rurek intubacyjnych zapinany z dwóch stron na rzepy z możliwością wielokrotnej regulacji długości z silikonowym paskiem stabilizującym rurkę. Wykonany z pianki poliuretanowej oraz warstwy bawełnianej od strony skóry pacjenta. Bezlateksowy, bez zastosowania klejów, hipoalergiczny, neutralny dla bakterii, antyodleżynowy. Produkt z możliwością sterylizacji</t>
  </si>
  <si>
    <t>Zabezpieczenie zgryzu do rurek intubacyjnych dla młodzieży i dorosłych, wykonane z twardej elastycznej gumy zapobiega przygryzieniu (zamknięciu światła rurki intubacyjnej). Różne rozmiary dostosowane do wielkości rurek intubacyjnych. Możliwość mycia i sterylizacji w parze wodnej. Rozmiary: biały- do rurki 7; niebieski- do rurki 7,5; zielony- do rurki 8-8,5; szary – do rurki 9-9,5.</t>
  </si>
  <si>
    <t>Opaska mocująca ręce lub stopy stosowana do samo ochrony pacjentów, rozmiar 7cm x 30cm. Wykonana z miękkiego materiału, zapinana na rzep z zintegrowanym uchwytem do mocowania. Zestaw 2 sztuki z dołączoną tasiemką o dł. 150cm. Możliwość ponownej dezynfekcji i sterylizacji.</t>
  </si>
  <si>
    <t>Cewnik do kaniulacji dużych naczyń metodą Seldingera dwuświatłowy – 7.0Fr/15 cm (14/18 Ga) – wykonany z biokompatybilnego, termo wrażliwego poliuretanu widocznego w RTG, w zestawie: strzykawka 5 ml, igła do wkłuwania bez rozłączania od strzykawki, prowadnica znaczona o elastycznym końcu typu J Flexi Tip grubość 0,032’’, rozszerzacz naczyniowy 8Fr/10 cm, koreczki heparynizowane, skalpel.</t>
  </si>
  <si>
    <t>Cewnik do kaniulacji dużych naczyń metodą Seldingera dwuświatłowy – 7.0Fr/20 cm (14/18 Ga) – wykonany z biokompatybilnego, termo wrażliwego poliuretanu widocznego w RTG, w zestawie: strzykawka 5 ml, igła do wkłuwania bez rozłączania od strzykawki, prowadnica znaczona o elastycznym końcu typu J Flexi Tip grubość 0,032’’, rozszerzacz naczyniowy 8Fr/10 cm, koreczki heparynizowane, skalpel.</t>
  </si>
  <si>
    <t>Cewnik do kaniulacji dużych naczyń metodą Seldingera trzyświatłowy – 7.0Fr/15 cm (16/18/18 Ga) – wykonany z biokompatybilnego, termo wrażliwego poliuretanu widocznego w RTG, w zestawie: strzykawka 5 ml, igła do wkłuwania bez rozłączania od strzykawki, prowadnica znaczona o elastycznym końcu typu J Flexi Tip grubość 0,032’’, rozszerzacz naczyniowy 8Fr/10 cm, koreczki heparynizowane, skalpel.</t>
  </si>
  <si>
    <t>Cewnik do kaniulacji dużych naczyń metodą Seldingera trzyświatłowy – 7.0Fr/ 20 cm (16/18/18 Ga) – wykonany z biokompatybilnego, termo wrażliwego poliuretanu widocznego w RTG, w zestawie: strzykawka 5 ml, igła do wkłuwania bez rozłączania od strzykawki, prowadnica znaczona o elastycznym końcu typu J Flexi Tip grubość 0,032’’, rozszerzacz naczyniowy 8Fr/10 cm, koreczki heparynizowane, skalpel.</t>
  </si>
  <si>
    <t>Cewnik do kaniulacji dużych naczyń metodą Seldingera trzyświatłowy – 8.5Fr/ 15 cm (14/16/18/18 Ga) – wykonany z biokompatybilnego, termo wrażliwego poliuretanu widocznego w RTG, w zestawie: strzykawka 5 ml, igła do wkłuwania bez rozłączania od strzykawki, prowadnica znaczona o elastycznym końcu typu J Flexi Tip grubość 0,032’’, rozszerzacz naczyniowy 8Fr/10 cm, koreczki heparynizowane, skalpel.</t>
  </si>
  <si>
    <t>Cewnik do kaniulacji dużych naczyń metodą Seldingera trzyświatłowy – 8.5Fr/ 20 cm (14/16/18/18 Ga) – wykonany z biokompatybilnego, termo wrażliwego poliuretanu widocznego w RTG, w zestawie: strzykawka 5 ml, igła do wkłuwania bez rozłączania od strzykawki, prowadnica znaczona o elastycznym końcu typu J Flexi Tip grubość 0,032’’, rozszerzacz naczyniowy 8Fr/10 cm, koreczki heparynizowane, skalpel.</t>
  </si>
  <si>
    <t>zestaw</t>
  </si>
  <si>
    <t>Jednorazowy pełnobarierowy fartuch z włókniny typu Spunlace (Sontara) o gramaturze  68 g/m², zgodny z normą  EN 13795. Rękawy  zakończone mankietem z dzianiny poliestrowej. Troki umiejscowione w kartoniku gwarantującym zachowanie jałowości podczas wiązania. Oznaczenie rozmiaru w postaci metki. Zapakowany wewnętrznie w serwetę włókninową  (60x60cm)  wraz z 2. chłonnymi ręcznikami. Dwie samoprzylepne naklejki transferowe zawierające nazwę dostawcy,  nr serii i datę ważności na opakowaniu jednostkowym - kopercie typu folia/papier, na którym znajduje się kolorystyczny wskaźnik sterylności. Pakowane po 25 sztuk najpierw w worek foliowy, potem w karton. Do oferty dołączone dokumenty wydane przez producenta wyrobu potwierdzające zgodność  parametrów  oferowanych sterylnych fartuchów z normami  MDD 93/42, EN 13795, EN ISO 11135 -1 oraz EN 556 – 1:2001</t>
  </si>
  <si>
    <t>Miejsce dostawy: Apteka przy ul. Strzelców Bytomskich 11 w Chorzowie</t>
  </si>
  <si>
    <t>Wartość netto (ilość x cena jedn. netto)</t>
  </si>
  <si>
    <t>VAT (%)</t>
  </si>
  <si>
    <t>Wartość brutto (wartość netto + VAT)</t>
  </si>
  <si>
    <t xml:space="preserve">L.p. </t>
  </si>
  <si>
    <t>Nazwa produktu</t>
  </si>
  <si>
    <t>J.m</t>
  </si>
  <si>
    <t>Ilość</t>
  </si>
  <si>
    <t>Cena jedn. netto</t>
  </si>
  <si>
    <t xml:space="preserve">1. </t>
  </si>
  <si>
    <t xml:space="preserve">2. </t>
  </si>
  <si>
    <t xml:space="preserve">Podkład ochronny w rolce (nieprzemakalny) rolka 50-51cm x 50 m </t>
  </si>
  <si>
    <t>rolka</t>
  </si>
  <si>
    <t xml:space="preserve">3. </t>
  </si>
  <si>
    <t>Komplet pościeli  jednorazowej  wykonany z włókniny (dopuszczono włókninę polipropylenowej o gramaturze min. 20 g/m2) 
(skład zestawu:
poszewka na poduszkę 70 - 75 cm x 80-90 cm  
poszwa na kołdrę 200-210 cm x 140-160 cm
prześcieradło 210-240 cm x 140-150 cm.)</t>
  </si>
  <si>
    <t>4.</t>
  </si>
  <si>
    <t>Maski jednorazowe chirurgiczne wykonana z min. trzech warstw włóknin polipropylenowych, wyposażone w sztywnik. Wiązane na troki. Wyraźne oznakowanie zewnętrznej strony maski dodatkowym oznaczeniem graficznym, op.50szt</t>
  </si>
  <si>
    <t xml:space="preserve">5. </t>
  </si>
  <si>
    <t xml:space="preserve">6. </t>
  </si>
  <si>
    <t xml:space="preserve">7. </t>
  </si>
  <si>
    <t xml:space="preserve">Czepek  jednorazowy (z gumką) typu beret duży niebieski, z napotnikiem op. 100szt </t>
  </si>
  <si>
    <t xml:space="preserve">8. </t>
  </si>
  <si>
    <t xml:space="preserve">Czepek  jednorazowy (z gumką) typu beret duży niebieski, op. 100szt </t>
  </si>
  <si>
    <t xml:space="preserve">9. </t>
  </si>
  <si>
    <t>Fartuch jednorazowy z mankietem lub rękawem zakończonym gumką</t>
  </si>
  <si>
    <t xml:space="preserve">                                                  RAZEM</t>
  </si>
  <si>
    <t>X</t>
  </si>
  <si>
    <t xml:space="preserve">  1.</t>
  </si>
  <si>
    <t>Zastawka do leczenia wodogłowia, guzikowa, do regulacji przepływu płynu CSF, ciśnienie średnie, łącznik prosty, wysokość 4mm, długość 13-14mm, szerokość 7 mm</t>
  </si>
  <si>
    <t>kpl</t>
  </si>
  <si>
    <t xml:space="preserve">  2.</t>
  </si>
  <si>
    <t>Dren komorowy, długość 23-25cm, z łącznikiem Luer z wbudowanym zamknieciem, kolec, zaciska, średnica wewnętrzna 1,3 mm, średnica zewnętrzna 2,5 mm</t>
  </si>
  <si>
    <t>Wykonawca na wezwanie Zamawiającego zobowiązany jest w ramach zaoferowanej wartości brutto przeprowadzić szkolenie z zakresu zaoferowanego asortymentu w siedzibie szpitala</t>
  </si>
  <si>
    <t>1.</t>
  </si>
  <si>
    <t>Serweta jałowa sterylizowana tlenkiem etylenu. Opakowanie papier - folia. 
Rozmiar: 50 x 60 cm, otwór Ø 6 x 8 cm 
Laminat dwuwarstwowy - warstwa włókniny pochłania wysięk, warstwa lamiantu zapobiega przemakaniu
Gramatura w części podstawowej 60g/m2 
Odporność na rozerwanie na mokro, obszar krytyczny 168 kPa 
Odporność na rozerwanie na sucho, obszar krytyczny 168 kPa 
Odporność na penetrację płynów (chłonność) 165cm H2O 
Odporność na rozciąganie na mokro – 125N dla pow. krytycznej
Odporność na rozciąganie na sucho– 125N dla pow. krytycznej
Chłonnośc: 458%;
Opakowanie posiada 4 naklejki typu TAG służące do wklejania w dokumentacji pacjenta. Na każdej naklejce znajdują się następujące informacje: kod produktu, data ważności, nr serii, identyfikacja wytwórcy. Spełnia wymogi normy EN 13795</t>
  </si>
  <si>
    <t>2.</t>
  </si>
  <si>
    <t>3.</t>
  </si>
  <si>
    <t xml:space="preserve">
Serweta jałowa sterylizowana tlenkiem etylenu.
Serweta z włókniny SSMMS 35g/m2, rozmiar całkowity 120 x 120 cm, z folią operacyjną z otworem 8 cm x 10 cm, wokół otworu 3 sztywniki aluminiowe do ukształtowania otworu wokół oka, oraz kieszeń na płyny.
Serweta pakowana w opakowanie papier-folia ,opakowanie posiada 2 naklejki typu TAG służące do wklejania w dokumentacji pacjenta. Na każdej naklejce znajdują się następujące informacje: kod produktu, data ważności, nr serii, identyfikacja wytwórcy. Spełnia wymogi normy EN 13795;
Material główny Włóknina SSMMS 35g/m2
Odporność na rozerwanie na mokro 188 kPa
Odporność na rozerwanie na sucho 200kPa
Odporność na rozciąganie na mokro 69 N
Odporność na rozciąganie na sucho 63 N
Odporność na penetrację płynów (chłonność) 49 cm H2O
</t>
  </si>
  <si>
    <t>Serweta operacyjna jałowa z tasiemką i elementem RTG, 45x45cm, serweta operacyjna 4 warstwowa,   wykonana z 17 nitkowej chłonnej gazy, bielona bez wykorzystania chloru, pakowana op.=2 szt.; na opakowaniu podwójna etykieta typu TAG; opakowanie zbiorcze max po 80 serwet pakowanych a'2szt. Sterylizowana tlenkiem etylenu</t>
  </si>
  <si>
    <t>5.</t>
  </si>
  <si>
    <t xml:space="preserve">Serweta włókninowa jałowa 50 cm x 60 cm SMMS, gramatura min. 45g/m2; Opakowanie zbiorcze max 120szt; 
Odporność na penetrację płynów (chłonność) 38cm H2O </t>
  </si>
  <si>
    <t>6.</t>
  </si>
  <si>
    <t>Jałowa folia operacyjna z klejem akrylowym hypoalergicznym, do krótko i długotrwałych zabiegów operacyjnych. Folia z dwoma aplikatorami papierowymi, nie odrywalnymi, nieprzylepnymi , o szerokości po 3,5 cm każdy. Folia operacyjna antystatyczna, matowa, nie odbijająca światła lampy operacyjnej.
Rozmiar całkowity: 45 cm x 50 cm;
Powierzchnia lepna: 38 cm x 50 cm</t>
  </si>
  <si>
    <t xml:space="preserve"> </t>
  </si>
  <si>
    <t>Klej do membran kolagenowych 2 ml</t>
  </si>
  <si>
    <t xml:space="preserve">Sterylna, odporna na rozerwanie osłona na mikroskop (typ Opmi Sensera Zeiss) o wymiarach 150cm (±5cm) x 50cm (±2cm) wykonane z folii PE z osłonką soczewki 55mm, wykonaną z przeźroczystego polimeru nie dajace odbić pryzmatycznych światła, wyposażona w wyprowadzenie na okular podglądu asystenckiego (pojedyńczy) 45-50cm  do  mikroskopu  laryngologicznego </t>
  </si>
  <si>
    <t xml:space="preserve">Sterylny pokrowiec na przewody do artroskopii </t>
  </si>
  <si>
    <t>Linia z przetwornikiem do inwazyjnego pomiaru ciśnienia pediatrycznego o szybkości przepływu przez kapilarę przetwornika 30ml/h, częstotliwość własna linii powyżej 45Hz, częstotliwość własna przetwornika powyżej 200Hz wraz z linią tętniczą (dł 90-120cm) *</t>
  </si>
  <si>
    <t>Zamawiający posiada kardiomonitor Diascope Travelle Artema. Zaoferowany produkt winien pasować do posiadanego przez szpital kardiomonitora.</t>
  </si>
  <si>
    <t>Sterylny płyn przeciwzamgleniowy stosowany do optyk oraz do smarowania powierzchni narzędzi. Op.=6ml.</t>
  </si>
  <si>
    <t>Zestaw do zabiegów ciągłych nerkozastępczych o powierzchni 0,6m², hemofiltr  liniami, kompatybilny z posiadanym przez szpital aparatem Prismaflex</t>
  </si>
  <si>
    <t>Zestaw do zabiegów ciągłych nerkozastępczych o powierzchni 0,2m², hemofiltr  liniami, kompatybilny z posiadanym przez szpital aparatem Prismaflex</t>
  </si>
  <si>
    <t>Zestaw cewników do krótkotrwałego dostępu naczyniowego - ostry z ramionami 6,5fr-75mm, 8fr - 100mm, 11F dł. 15cm kompatybilny z posiadanym przez szpital aparatem Prismaflex</t>
  </si>
  <si>
    <t xml:space="preserve"> Zestaw do uzyskiwania osocza bogatopłytkowego (PRP) do zastosowania w ortopedii ambulatoryjnej i na salach operacyjnych. Zestaw obejmuje co najmniej: 10ml strzykawkę z wykręcanym tłoczkem  zbiornikiem, łącznika do mniejszych strzykawek. Bez antykoagulantów. Pasujący do posiadanej przez szpital wirówki GT416 GLO PRP (op.=4szt.)</t>
  </si>
  <si>
    <t>Papier do defibrylatora LIFEPAK 15  100mm</t>
  </si>
  <si>
    <t>Kaniule mocowane bezpośrednio do defibrylatora  LIFEPAK 15  do gniazda kapnometru dla dzieci niezaintubowanych x25szt.</t>
  </si>
  <si>
    <t>Końcówka tnąca do urządzenia  VERSAJET II Exact (15*/14mm )</t>
  </si>
  <si>
    <t>Dopuszczono w poz. 1 fartuch chirurgiczny jałowy niezawierający wiskozy ani celulozy, wykonany z pięciowarstwowej włókniny SMMMS o minimalnej gramaturze 35 g/m², wzmacniany wewnętrznie z przodu i na ¾ rękawów laminatem mikroporowatego polietylenu i polipropylenu o minimalnej gramaturze 45g/m². Odporność na przeniknie cieczy w obszarze krytycznym – min. 215 cm H₂O. Kolor ciemnoniebieski, krój typu raglan, szwy podwójne wykonane techniką ultradźwiękową, 8 cm ściągacze rękawów niezawierające bawełny, oznaczenie rozmiaru w postaci wszywki, troki umiejscowione w kartoniku gwarantującym  zachowanie sterylności tylnej części w czasie wiązania. Fartuch zawinięty w hydrofobową serwetę włókninową 60x60cm, w  opakowaniu 2 chłonne ręczniki  z włókniny wiskozowej 40x40cm. Sterylizowany tlenkiem etylenu. Na opakowaniu wskaźnik sterylizacji oraz 2 samoprzylepne naklejki transferowe zawierające nazwę dostawcy, numer referencyjny, numer serii i datę ważności. Na opakowaniu jednostkowym piktogram potwierdzający, że zestaw nie zawiera lateksu. Opakowanie zbiorcze (karton) zabezpieczone dodatkowo wewnętrznie workiem z folii PE.  
Zgodność  parametrów  oferowanych sterylnych fartuchów z normami  MDD 93/42, PN EN 13795 : 2011 , EN ISO 11135 -1: 2007 oraz EN 556 – 1:2001; rozmiar: M, L</t>
  </si>
  <si>
    <t>Dopuszczono w poz. 2 fartuch chirurgiczny wykonany z pięciowarstwowej włókniny SMMMS o minimalnej gramaturze 35 g/m². Odporność na przeniknie cieczy – min. 49,5 cm H₂O.  Kolor ciemnoniebieski, krój typu raglan, szwy podwójne wykonane techniką ultradźwiękową, posiada dziane poliestrowe 8 cm mankiety, oznaczenie rozmiaru w postaci wszywki, troki umiejscowione w kartoniku gwarantującym zachowanie sterylności tylnej części w czasie wiązania. Fartuch zawinięty w serwetę włókninową 60x60cm, w  opakowaniu 2 chłonne ręczniki 40x40cm. Sterylizowany tlenkiem etylenu. Na opakowaniu wskaźnik sterylizacji oraz 2 samoprzylepne naklejki transferowe zawierające nazwę dostawcy, numer referencyjny, numer serii i datę ważności. Na opakowaniu jednostkowym piktogram potwierdzający, że fartuch nie zawiera lateksu. Opakowanie zbiorcze (karton) zabezpieczone dodatkowo wewnętrznie workiem z folii PE.  Zgodność  parametrów  oferowanych sterylnych fartuchów z normami  MDD 93/42, PN EN 13795 : 2011 , EN ISO 11135 -1: 2007 oraz EN 556 – 1:2001; rozmiar: M, L.</t>
  </si>
  <si>
    <t>Dopuszczono w poz. 1 fartuch chirurgiczny jałowy niezawierający wiskozy ani celulozy, wykonany z pięciowarstwowej włókniny SMMMS o minimalnej gramaturze 35 g/m², wzmacniany wewnętrznie z przodu i na ¾ rękawów laminatem mikroporowatego polietylenu i polipropylenu o minimalnej gramaturze 45g/m². Odporność na przeniknie cieczy w obszarze krytycznym – min. 215 cm H₂O. Krój typu raglan, szwy podwójne wykonane techniką ultradźwiękową, 8 cm ściągacze rękawów niezawierające bawełny, oznaczenie rozmiaru w postaci wszywki, troki umiejscowione w kartoniku gwarantującym  zachowanie sterylności tylnej części w czasie wiązania. Fartuch zawinięty w hydrofobową serwetę włókninową 60x60cm, w  opakowaniu 2 chłonne ręczniki  z włókniny wiskozowej 40x40cm. Sterylizowany tlenkiem etylenu. Na opakowaniu wskaźnik sterylizacji oraz 2 samoprzylepne naklejki transferowe zawierające nazwę dostawcy, numer referencyjny, numer serii i datę ważności. Opakowanie zbiorcze (karton) zabezpieczone dodatkowo wewnętrznie workiem z folii PE.  Zgodność  parametrów  oferowanych sterylnych fartuchów z normami  MDD 93/42, PN EN 13795 : 2011 , EN ISO 11135 -1: 2007 oraz EN 556 – 1:2001; rozmiar: M, L?</t>
  </si>
  <si>
    <t>Dopuszczono w poz. 3 fartuch chirurgiczny wykonany z pięciowarstwowej włókniny SMMMS o minimalnej gramaturze 35 g/m². Odporność na przeniknie cieczy – min. 49,5 cm H₂O.  Kolor ciemnoniebieski, krój typu raglan, szwy podwójne wykonane techniką ultradźwiękową, posiada dziane poliestrowe 8 cm mankiety, oznaczenie rozmiaru w postaci wszywki, troki umiejscowione w kartoniku gwarantującym zachowanie sterylności tylnej części w czasie wiązania. Fartuch zawinięty w serwetę włókninową 60x60cm, w  opakowaniu 2 chłonne ręczniki 40x40cm. Sterylizowany tlenkiem etylenu. Na opakowaniu wskaźnik sterylizacji oraz 2 samoprzylepne naklejki transferowe zawierające nazwę dostawcy, numer referencyjny, numer serii i datę ważności. Opakowanie zbiorcze (karton) zabezpieczone dodatkowo wewnętrznie workiem z folii PE.  Zgodność  parametrów  oferowanych sterylnych fartuchów z normami  MDD 93/42, PN EN 13795 : 2011 , EN ISO 11135 -1: 2007 oraz EN 556 – 1:2001; rozmiar: M, L. Rozmiary zgodnie z SIWZ.</t>
  </si>
  <si>
    <t>Haczki uszne S, M (op=1szt.)</t>
  </si>
  <si>
    <t>Ssaki uszne rozm1(śred.1,2mm) rozm.2 (śred.1,5mm); rozm.3 (śred.1,8mm); rozm.4 (śred.2,0mm)</t>
  </si>
  <si>
    <t>Wzierniki uszne jednorazowe  rozmiar 4 (op=100 szt.)</t>
  </si>
  <si>
    <t>Wzierniki uszne jednorazowe  rozmiar 3,5 (op=100 szt.)</t>
  </si>
  <si>
    <t>Wzierniki uszne jednorazowe  rozmiar 3 (op.=100szt.)</t>
  </si>
  <si>
    <t xml:space="preserve"> 1.</t>
  </si>
  <si>
    <t>Igła gastroskopowa - Jednorazowa sterylna igła iniekcyjna do ostrzykiwania i hemostazy, usztywniona osłonka zabezpieczająca przed przekuciem kanału, z portem do podawania leku, długość robocza min.1600mm, długość igły 5mm (±1mm), średnica igły 25G, kąt ścięcia igły 15º (±1º), kompatybilne z gastroskopem o średnicy kanału roboczego 2,8mm
(1 op. = 5 szt.) każda sztuka w opakowaniu winna posiadać własne oddzielne sterylne opakowanie</t>
  </si>
  <si>
    <t>op</t>
  </si>
  <si>
    <t>Elektrody TYP: E-30 do badania ABR (urządzenie CENTOR-C)</t>
  </si>
  <si>
    <t xml:space="preserve">Zgłębnik PUR z prowadnicą oraz łacznikiem, do żywienia dożołądkowego Ch6 -60cm, Ch8-110 cm </t>
  </si>
  <si>
    <t>Rurka T typu Mapleson</t>
  </si>
  <si>
    <t>Klipsy polimerowe do klipsownicy laparoskopowej 5mm,  sterylne, rozmiar ML  op = 6 sztuk (tj. 1 kartridż po 6 sztuk)</t>
  </si>
  <si>
    <t xml:space="preserve">Miękkie, jednorazowe samoprzylepne osłonki na oczy dla niemowląt stanowiące ochronę przecwi promieniom lasera (op = 24 pary) </t>
  </si>
  <si>
    <t>Płyn do kalibracji sond pH 1,07 - 1l</t>
  </si>
  <si>
    <t>Płyn do kalibracji sond pH 7,01 - 1l</t>
  </si>
  <si>
    <t>Wykonawca na wezwanie Zamawiającego zobowiązany jest w ramach zaoferowanej wartosci brutto przeprowadzić szkolenie z zakresu zaoferowanego asortymentu w siedzibie szpitala</t>
  </si>
  <si>
    <t>Pasta do badań elektrofizjologicznych , pojemność 228 g (±5g) (do aparatu prod. Rolad-Consult typ Reti Port Basic)</t>
  </si>
  <si>
    <t>Dren typu Kehra Ch8, Ch10, Ch12, Ch 14, Ch 18</t>
  </si>
  <si>
    <t>Strzykawko-probówki LiH 4-5,5  ml  **</t>
  </si>
  <si>
    <t>Mikroprobówka200- 500 µl surowica do biochemii **</t>
  </si>
  <si>
    <t xml:space="preserve">4. </t>
  </si>
  <si>
    <t>Wykonawca na wezwanie Zamawiającego zobowiązany jest w ramach zaoferowanej wartości brutto przeprowadzić szkolenie z zakresu zaoferowanego asortymentu w siedzibie szpitala. Szkolenie ma dotyczyć pobierania systemem zamkniętym, mikrometodą i gazometrii krwi.</t>
  </si>
  <si>
    <t xml:space="preserve">Zestaw do niskociśnieniowego drenażu
drobnych ran pooperacyjnych; kolorowy łącznik w postaci korka określający jednocześnie międzynarodowy kod rozmiaru drenu Redona; w komplecie dreny Redona CH 06-10, o długości 50 cm, krzyżowej perforacji długości 15 cm z czytnikami głębokości, paskiem kontrastującym w RTG oraz stalowym trokarem </t>
  </si>
  <si>
    <t>Bezpieczny zestaw do niskociśnieniowego
drenażu ran pooperacyjnych; plastikowy pojemnik ssący typu płaski mieszek, wykonany z polietylenu o bardzo wysokim stopniu
rozprężalności o pojemności do 250 ml; dren łączący o długości 125 cm z uniwersalną docinaną końcówką do drenów Redona o rozmiarach
CH 06-18 z możliwością odłączenia od pojemnika ssącego; precyzyjne skale pomiarowe odpowiednio co 40 ml; dostępny w wersji z drenami Redona CH 08-12</t>
  </si>
  <si>
    <t>Sonda  żołądkowa  Ch 12 ÷ 18 / 80 cm. Posiadająca atraumatyczne otwory.</t>
  </si>
  <si>
    <t>Uchwyt elektrod monopolarnych „Slim – Line” z 2 przyciskami, Standard z kablem przyłączeniowym dł. 4 m do diatermii</t>
  </si>
  <si>
    <t>Penseta bipolarna z kablem przyłączeniowym dł. 4 m do diatermii</t>
  </si>
  <si>
    <t xml:space="preserve">Kabel połączeniowy do pomiaru automatycznego ciśnienia krwi do modułu w aparacie do znieczulenia Aespire View </t>
  </si>
  <si>
    <t xml:space="preserve">Kabel połączeniowy do pomiaru saturacji z prostokątną złączką do modułu w aparacie do znieczulenia Aespire View </t>
  </si>
  <si>
    <t xml:space="preserve">Odprowadzenie do EKG 3 do aparatu do znieczulenia Aespire View  </t>
  </si>
  <si>
    <t xml:space="preserve">Kabel połączeniowy do EKG do aparatu Aespire View </t>
  </si>
  <si>
    <t>Czujnik do pomiaru saturacji z prostokątną złączką do modułu w aparacie do znieczulenia Aespire View</t>
  </si>
  <si>
    <t xml:space="preserve">Pętla druciana do migdałków śr. 0,4 mm do narzędzia tonsilotom firmy Aesculap </t>
  </si>
  <si>
    <t xml:space="preserve">Zestaw drenów wielorazowych do pompy laparoskopowej WOLF </t>
  </si>
  <si>
    <t>Maski jednorazowe chirurgiczne wykonana z min. trzech warstw włóknin polipropylenowych, wyposażone w sztywnik. Wiązane na troki. Zewnętrzna strona posiada nadruki przyjazne dzieciom, op.50szt</t>
  </si>
  <si>
    <t>Sterylny woreczek do usuwania narządów z jamy brzusznej np. pecherzyka żółciowego, do zabiegów operacyjnych metodą laparoskopową, 15mm</t>
  </si>
  <si>
    <t>Miejsce dostawy: Apteka przy ul.Władysława Truchana 7 w Chorzowie</t>
  </si>
  <si>
    <t>Zgłębnik Gastrostomijny(G-Tube)  -wykonany z przeźroczystego silikonu, z centrymetrową podziałką Zawierający:
Port do napełniania balonu wskazujący zalecaną objętość wypełnienia balonu.
Zalecana objętość wypełnienia balonu zależy od rozmiaru Charriere zgłębnika.
Port do żywienia (połączenie ENFit z nasadką zamykającą)
Silikonową zewnętrzną płytkę mocującą.
Zacisk do regulacji przepływu zapobiegający cofaniu się diety lub innej treści żołądka Silikonowy wewnętrzny balon mocujący, znacznik umiejscowiony przy wejściu balonu, widoczny w promieniach RTG</t>
  </si>
  <si>
    <t>Maski jednorazowe chirurgiczne hipoalergiczne wykonane z min. trzech warstw włóknin (w częściach zewnętrznych z celulozy), wyposażone w sztywnik. Wiązane na troki, mocowane na szerszej części maski (dopuszcza się maski chirurgiczne z trokami mocowanymi na węższej części maski), nie zawierające barwników. Wyraźne oznakowanie zewnętrznej strony maski dodatkowym oznaczeniem graficznym, op.50szt</t>
  </si>
  <si>
    <r>
      <t>Podkład jednorazowy nie jałowy (</t>
    </r>
    <r>
      <rPr>
        <b/>
        <sz val="9"/>
        <rFont val="Arial"/>
        <family val="2"/>
      </rPr>
      <t>200-</t>
    </r>
    <r>
      <rPr>
        <sz val="9"/>
        <rFont val="Arial"/>
        <family val="2"/>
      </rPr>
      <t xml:space="preserve">210x150-160cm)(min. 30g/m², z 3 warstwowej włókniny lub z 3 warstwowej włókniny polipropylenowej  typu SMS) </t>
    </r>
  </si>
  <si>
    <r>
      <t xml:space="preserve">Serweta okulistyczna o wym.(100 cm x 100 cm) ± 5cm </t>
    </r>
    <r>
      <rPr>
        <b/>
        <sz val="9"/>
        <color indexed="8"/>
        <rFont val="Arial"/>
        <family val="2"/>
      </rPr>
      <t xml:space="preserve"> </t>
    </r>
    <r>
      <rPr>
        <sz val="9"/>
        <color indexed="8"/>
        <rFont val="Arial"/>
        <family val="2"/>
      </rPr>
      <t xml:space="preserve">Serweta z hydrofobowej włókniny polipropylenowej trójwarstwowa (SMS).  Gramatura serwety min. 50g/m ², niepyląca. Serweta  z otworem z folią operacyjną o wym. (6cm x8 cm)±2cm ; Serweta jałowa, sterylizowana tlenkiem etylenu. Opakowanie papier- folia </t>
    </r>
    <r>
      <rPr>
        <b/>
        <sz val="9"/>
        <color indexed="8"/>
        <rFont val="Arial"/>
        <family val="2"/>
      </rPr>
      <t xml:space="preserve">lub folia-folia. </t>
    </r>
    <r>
      <rPr>
        <sz val="9"/>
        <color indexed="8"/>
        <rFont val="Arial"/>
        <family val="2"/>
      </rPr>
      <t>Opakowanie posiada min. 2 naklejki typu TAG służące do wklejania w dokumentacji pacjenta. Na każdej naklejce znajdują się następujące informacje: kod produktu, data ważności, nr serii, identyfikacja wytwórcy. Spełnia wymogi aktualnej normy PN-EN 13795</t>
    </r>
  </si>
  <si>
    <r>
      <t xml:space="preserve">Zestaw do zabiegów ciągłych nerkozastępczych o powierzchni 0,9m² </t>
    </r>
    <r>
      <rPr>
        <b/>
        <sz val="9"/>
        <color indexed="8"/>
        <rFont val="Arial"/>
        <family val="2"/>
      </rPr>
      <t>(dopuszczono 1m²)</t>
    </r>
    <r>
      <rPr>
        <sz val="9"/>
        <color indexed="8"/>
        <rFont val="Arial"/>
        <family val="2"/>
      </rPr>
      <t>, hemofiltr  liniami, kompatybilny z posiadanym przez szpital aparatem Prismaflex</t>
    </r>
  </si>
  <si>
    <r>
      <t xml:space="preserve">Fartuch chirurgiczny, jałowy, z włókniny antystatycznej polipropylenowej 5 warstwowy, posiadajacy w częsci przedniej nieprzemakalne wstawki wykonane z laminatu włókninowo foliowego , mankiety w rękawach o min długości 7 cm, wcięcie szyjne fartucha obszyte białą włókniną typu spunlance lub wykonane z niebieskiej lub fioletowej włókniny typu spunlace, zawiązywany na troki, 2 troki zewnętrzne i 2 wewnętrzne połączone kartonikiem. Zgrzewy fartucha wykonane metodą potrójnego naprzemiennego zgrzewy ultradźwiękowego (lub zgrzewy fartucha wykonane metodą ultradżwiekową na górze fartucha i metodą klejoną na dole). Wzmocnienie przednie klejone. Wymagane parametry zgodnie z EN 13795: odporność na rozerwanie na sucho i mokro min. 200 kPa, chłonność min. 100 cm H2O. Fartuch zapakowany w opakowanie papierowo-foliowe z etykietą produktową wyposażoną w min 3 etykiety samoprzylepne z datą ważności, numerem LOT, numerem katalogowym REF, identyfikacją producenta. Zapakowany w opakowanie indywidualne, następnie dyspenser kartonowy lub worek foliowy, następnie w karton transportowy. Sterylizowany tlenkiem etylenu. </t>
    </r>
    <r>
      <rPr>
        <b/>
        <sz val="9"/>
        <color indexed="8"/>
        <rFont val="Arial"/>
        <family val="2"/>
      </rPr>
      <t>(dopuszcza się fartuch sterylizowany radiacyjnie)</t>
    </r>
    <r>
      <rPr>
        <sz val="9"/>
        <color indexed="8"/>
        <rFont val="Arial"/>
        <family val="2"/>
      </rPr>
      <t xml:space="preserve"> rozmiar M i L* (Dopuszczono S/M - 120cm, L-130cm) </t>
    </r>
  </si>
  <si>
    <r>
      <t xml:space="preserve">Wzmocniony jednorazowy jałowy fartuch operacyjny do operacji mokrych, wykonany z włókniny SMMMS, pięciowarstwowy, posiadający miękkie poliestrowe mankiety o dł. min 6cm nie powodujące ucisku na skórę, podwójny szew na rękawach (rękawy szerokie, zapewniające swobodę ruchów). Fartuch o gramaturze min. 35g/m2 w części podstawowej, przy szyi zapinany na rzep, w pasie wiązany na trok. 
W części przedniej i dolnej części rękawa (od łokcia) fartuch posiada wklejone dodatkowe nieprzemakalne wstawki wykonane z laminatu nieprzemakalnego z warstwą chłonną o gramaturze min 50 g/m2. Fartuch wyposażony w 2 troki zewnętrzne i  2 wewnętrzne - troki zewnętrzne połączone kartonikiem. Fartuch złożony w sposób zapewniający zachowanie sterylności z przodu i z tyłu operatora przy zakładaniu. Etykieta produktu w języku polskim, posiadająca cztery repozycjonowalne wklejki z oznaczeniem producenta, numerem katalogowym produktu, numerem lot i datą ważności (dwie etykiety dodatkowo z kodem kreskowym). Minimalne parametry wytrzymałości:
Odporność na rozerwanie na mokro  min. 200 kPa dla pow. krytycznej
Odporność na rozerwanie na sucho  min. 200 kPa dla pow. krytycznej
Odporność na penetrację płynów (chłonność) min. 100 cm H2O.
IB - 6,0
Fartuch spełniający wymogi jakościowe Normy Europejskiej EN 13 795 dla materiałów o podwyższonym poziomie działania w obszarze krytycznym. Oferowane fartuchy muszą być pakowane w dyspensery kartonowe (opakowanie pośrednie), a następnie w kartony transportowe zapewniające bezpieczeństwo transportu i zachowanie zasad aseptyki podczas transportu i przechowywania w warunkach bloku operacyjnego </t>
    </r>
    <r>
      <rPr>
        <b/>
        <sz val="9"/>
        <color indexed="8"/>
        <rFont val="Arial"/>
        <family val="2"/>
      </rPr>
      <t>(dopuszcza się fartuch pakowany w opakowanie jednostkowe papier-folia, pośrednie worek foliowy i transportowe karton)</t>
    </r>
    <r>
      <rPr>
        <sz val="9"/>
        <color indexed="8"/>
        <rFont val="Arial"/>
        <family val="2"/>
      </rPr>
      <t xml:space="preserve">
Rozmiary i długości fartucha:
M-dł.</t>
    </r>
    <r>
      <rPr>
        <b/>
        <sz val="9"/>
        <color indexed="8"/>
        <rFont val="Arial"/>
        <family val="2"/>
      </rPr>
      <t>124-</t>
    </r>
    <r>
      <rPr>
        <sz val="9"/>
        <color indexed="8"/>
        <rFont val="Arial"/>
        <family val="2"/>
      </rPr>
      <t>125cm, L-dł.135cm, XL-145cm, XXL-155</t>
    </r>
    <r>
      <rPr>
        <b/>
        <sz val="9"/>
        <color indexed="8"/>
        <rFont val="Arial"/>
        <family val="2"/>
      </rPr>
      <t>-157</t>
    </r>
    <r>
      <rPr>
        <sz val="9"/>
        <color indexed="8"/>
        <rFont val="Arial"/>
        <family val="2"/>
      </rPr>
      <t>cm</t>
    </r>
  </si>
  <si>
    <r>
      <t xml:space="preserve">Fartuch chirurgiczny, jałowy, wykonany  z antystatycznej włókniny polipropylenowej 5 warstwowy SMMMS  zawiazywany na troki, 2 troki zewnętrzne i 2 wewnętrzne połączone kartonikiem,sposób zakładania umożliwia zachowanie sterylności podczas zakładania , rękawy z mankietami o min długości 7 cm,j wcięcie  szyjne fartucha obszyte białą włókniną typu spunlance. Zgrzewy fartucha wykonane metodą potrójnego naprzemiennego zgrzewu ultradźwiękowego. Wymagane parametry wyrobu zgodne z EN 13795: odporność na rozerwanie na mokro i sucho min. 200 kPa, chłonność min. 40 cm H2O. Zapakowane  w opakowanie papierowo foliowe z etykietą produktową wyposażoną w min 4 etykiety samoprzylepne z datą ważności,  numerem LOT, numerem katalogowym REF, identyfikacją producenta.Zapakowany w opakowanie indywidualne, następnie dyspenser kartonowy, następnie w karton transportowy. Sterylizowany tlenkiem etylenu.  </t>
    </r>
    <r>
      <rPr>
        <b/>
        <sz val="9"/>
        <color indexed="8"/>
        <rFont val="Arial"/>
        <family val="2"/>
      </rPr>
      <t>(dopuszcza się fartuch sterylizowany radiacyjnie)</t>
    </r>
    <r>
      <rPr>
        <sz val="9"/>
        <color indexed="8"/>
        <rFont val="Arial"/>
        <family val="2"/>
      </rPr>
      <t xml:space="preserve"> rozmiar M i L* </t>
    </r>
  </si>
  <si>
    <r>
      <t>Jednorazowy jałowy fartuch operacyjny, pełnobarierowy, wykonany z włókniny SMMMS, pięciowarstwowy, posiadający miękkie poliestrowe mankiety o dł. min 6cm nie powodujące ucisku na skórę, podwójny szew na rękawach (rękawy szerokie, zapewniające swobodę ruchów). Fartuch o gramaturze min. 35g/m2 w części podstawowej, przy szyi zapinany na rzep, w pasie wiązany na trok. 
Fartuch wyposażony w 2 troki zewnętrzne i  2 wewnętrzne - troki zewnętrzne połączone kartonikiem. Fartuch złożony w sposób zapewniający zachowanie sterylności z przodu i z tyłu operatora przy zakładaniu.  Etykieta produktu w języku polskim, posiadająca cztery repozycjonowalne wklejki z oznaczeniem producenta, numerem katalogowym produktu, numerem lot i datą ważności (dwie etykiety dodatkowo z kodem kreskowym). Minimalne parametry wytrzymałości:
Odporność na rozerwanie na mokro  min. 200 kPa dla pow. krytycznej
Odporność na rozerwanie na sucho  min. 200 kPa dla pow. krytycznej
Odporność na penetrację płynów (chłonność) min. 40cm H2O.
IB - 6,0
Fartuch spełniający wymogi jakościowe Normy Europejskiej EN 13 795 dla materiałów o podwyższonym poziomie działania w obszarze krytycznym. Oferowane fartuchy muszą być pakowane w dyspensery kartonowe (opakowanie pośrednie), a następnie w kartony transportowe zapewniające bezpieczeństwo transportu i zachowanie zasad aseptyki podczas transportu i przechowywania w warunkach bloku operacyjnego
Rozmiary i długości fartucha:
M-dł.</t>
    </r>
    <r>
      <rPr>
        <b/>
        <sz val="9"/>
        <color indexed="8"/>
        <rFont val="Arial"/>
        <family val="2"/>
      </rPr>
      <t>124-</t>
    </r>
    <r>
      <rPr>
        <sz val="9"/>
        <color indexed="8"/>
        <rFont val="Arial"/>
        <family val="2"/>
      </rPr>
      <t>125cm, L-dł.135cm, XL-145cm, XXL-155</t>
    </r>
    <r>
      <rPr>
        <b/>
        <sz val="9"/>
        <color indexed="8"/>
        <rFont val="Arial"/>
        <family val="2"/>
      </rPr>
      <t>-157</t>
    </r>
    <r>
      <rPr>
        <sz val="9"/>
        <color indexed="8"/>
        <rFont val="Arial"/>
        <family val="2"/>
      </rPr>
      <t>cm</t>
    </r>
  </si>
  <si>
    <r>
      <t>Jałowa folia do obłozenia pola operacyjnego, bakteriobójcza 50x50cm (±</t>
    </r>
    <r>
      <rPr>
        <sz val="9"/>
        <color indexed="8"/>
        <rFont val="Arial"/>
        <family val="2"/>
      </rPr>
      <t>5cm|)</t>
    </r>
  </si>
  <si>
    <r>
      <t xml:space="preserve">Mikroprobówka do morfologii EDTA 200-500 µl z kapilarą ** </t>
    </r>
    <r>
      <rPr>
        <b/>
        <sz val="9"/>
        <color indexed="8"/>
        <rFont val="Arial"/>
        <family val="2"/>
      </rPr>
      <t>ze znacznikiem poziomu napełnionej krwi na probówce</t>
    </r>
  </si>
  <si>
    <r>
      <t xml:space="preserve">Mikroprobówka do morfologii EDTA 500 µl ** </t>
    </r>
    <r>
      <rPr>
        <b/>
        <sz val="9"/>
        <color indexed="8"/>
        <rFont val="Arial"/>
        <family val="2"/>
      </rPr>
      <t>ze znacznikiem poziomu napełnionej krwi na probówce</t>
    </r>
  </si>
  <si>
    <t>VAT (%) lub kwota VAT</t>
  </si>
  <si>
    <t>Pakiet nr 1- Zestawy ochronne</t>
  </si>
  <si>
    <t xml:space="preserve">Zamówienia należy kierować do: 
Osoba odpowiedzialna za realizację zamówienia ze strony Wykonawcy: .................................................. 
Adres poczty elektronicznej e-mail: ……………………..Tel. .......................................... Tel./fax........................ </t>
  </si>
  <si>
    <t>Pakiet nr 2 - Zestawy do leczenia wodogłowia</t>
  </si>
  <si>
    <t>Pakiet nr 3 - Materiał obłożeniowy</t>
  </si>
  <si>
    <t>Pakiet nr 4 - Drobny sprzęt okulistyczny (1)</t>
  </si>
  <si>
    <r>
      <t xml:space="preserve">Strzykawko-probówki do badań koagulologicznych z antykoagulantem wewnątrz 2,6-2,9 ml kompatybilny z posiadanym przez szpital aparatem </t>
    </r>
    <r>
      <rPr>
        <b/>
        <sz val="9"/>
        <color indexed="8"/>
        <rFont val="Arial"/>
        <family val="2"/>
      </rPr>
      <t>ACL TOP 300 CTS</t>
    </r>
    <r>
      <rPr>
        <sz val="9"/>
        <color indexed="8"/>
        <rFont val="Arial"/>
        <family val="2"/>
      </rPr>
      <t xml:space="preserve"> **</t>
    </r>
  </si>
  <si>
    <t xml:space="preserve">Pakiet nr 5 - Klej do membran kolagenowych  </t>
  </si>
  <si>
    <t>Pakiet nr 6 - Sterylne pokrowce ochronne</t>
  </si>
  <si>
    <t>Pakiet nr 7 -  Linie do inwazyjnego pomiaru krwi</t>
  </si>
  <si>
    <t>Pakiet nr 8 - Akcesoria do zestawu do laparoskopii i artroskopii operacyjnej</t>
  </si>
  <si>
    <t>Pakiet nr 9 - Sprzęt do hemofiltracji</t>
  </si>
  <si>
    <t>Pakiet nr 10 - Zestaw do uzyskiwania osocza bogatopłytkowego (PRP)</t>
  </si>
  <si>
    <t xml:space="preserve">Pakiet nr 11 - Akcesoria do defibrylatora </t>
  </si>
  <si>
    <t>Pakiet nr 12 - Końcówka tnąca</t>
  </si>
  <si>
    <t>Pakiet nr 13 - Fartuchy</t>
  </si>
  <si>
    <t>Pakiet nr 14 - Akcesoria  uszne</t>
  </si>
  <si>
    <t>Pakiet nr 15 - Akcesoria endoskopowe</t>
  </si>
  <si>
    <t>Pakiet nr 16 - Elektrody (1)</t>
  </si>
  <si>
    <t xml:space="preserve">Pakiet nr 18  - Osłonki na oczy do zabiegów laserem </t>
  </si>
  <si>
    <t xml:space="preserve">Pakiet nr 19 - Płyny do kalibracji sond </t>
  </si>
  <si>
    <t xml:space="preserve">Pakiet nr 20 - Żel do badań elektrofizjologicznych </t>
  </si>
  <si>
    <t>Pakiet nr 21 - Sterylny woreczek do usuwania narządów z jamy brzusznej</t>
  </si>
  <si>
    <t>Pakiet nr 23 - Zamknięty system do aspiracyjno-próżniowego pobierania krwi</t>
  </si>
  <si>
    <t>Nazwa Producenta</t>
  </si>
  <si>
    <t>Biureta do żywienia 150ml z 4 odprowadzeniami</t>
  </si>
  <si>
    <t>szt</t>
  </si>
  <si>
    <t xml:space="preserve">Worek do żywienia pozajelitowego o pojemności 100-200ml z 3 przewodami z klamrami zaciskowymi, wykonany z EVA, bez ftalanów, z 2-ma korkami do zamknięcia drenu typu luer-lock (w tym jeden korek osobno pakowany) plus dodatkowo zatrzaskowe zamknięcie drenu. </t>
  </si>
  <si>
    <t>Rampa trójdrożna płaska, z różnokolorowymi kranikami z wyrażnymi strzałkami wskazującymi kierunek przepływu, posiadajace listwę pozwalającą na umocowanie w uchwycie. Odporność na ciśnienie min. 4bar. Sterylna, opakowanie folia/papier</t>
  </si>
  <si>
    <t xml:space="preserve">Rampa pięciodrożna płaska, z różnokolorowymi kranikami z wyrażnymi strzałkami wskazującymi kierunek przepływu, posiadajace listwę pozwalającą na umocowanie w uchwycie. Odporność na ciśnienie min. 4bar. Sterylna, opakowanie folia/papier </t>
  </si>
  <si>
    <t xml:space="preserve">Bezigłowa nasadka do pobierania leków z fiolek, dostęna w średnicach 20mm. Bezigłowy port iniekcyjny do użytku na min. 7dni lub min. 200 podań/pobrań przeźroczysta obudowa, Opakowanie folia/papier </t>
  </si>
  <si>
    <t>Bezigłowy port iniekcyjny - pojedynczy o ergonomicznym kształcie, długości 33 mm, zapewniającym pewny uchwyt w palcach i chroniącym przed przypadkowym dotknięciem końcówek w trakcie manipulacji, z przezroczystą obudową, przezierną  silikonową membraną i dobrze widoczną drogą przepływu, (droga przepływu nie może przebiegać przez otwory w membranie tylko widoczną drogą pomiędzy obudową, a membraną), pozbawiona części metalowych, umożliwiająca stosowanie do min. 216 dostępów, automatyczny system zapobiegający cofaniu się leku/krwi w kierunku zastawki po odłączeniu strzykawki lub linii infuzyjnej. „Wyrzut pozytywny” 0,03 ml zapewnijący wytworzenia tzw. "korka" w cewniku naczyniowym, pakowana pojedynczo , sterylna.  *</t>
  </si>
  <si>
    <t>7.</t>
  </si>
  <si>
    <t>Prowadnica do rurek intubacyjnych do kształtowania (min.dł.40cm)</t>
  </si>
  <si>
    <t>8.</t>
  </si>
  <si>
    <t>Rurka intubacyjna z mankietem 5 ÷ 9,5 ( nr na balonie), duży balonik kontrolny 1-2cm, znacznik w formie grubego oringu 0,5-1cm na rurze ułatwiający lokalizację względem laryngoskopu, otwór Marphieggo.</t>
  </si>
  <si>
    <t>9.</t>
  </si>
  <si>
    <t>Zestaw do szybkiej konikotomi dla dzieci. Metoda jednostopniowa. Zestaw zawierający: igłę punkcyjną z nałożoną kaniulą o śr. 2 mm z łącznikiem 15mm do worka resustacyjnego (respiratora) i łącznikiem Luer, stoper kontroli głębokości wkłucia, strzykawkę do kontroli aspiracji gazów, taśmę do umocowania kaniuli</t>
  </si>
  <si>
    <t>10.</t>
  </si>
  <si>
    <t>Mała opaska mocująca do rurki tracheostomijnej, zapinana na rzepy, wykonana z gąbczastego materiału (noworodkowa i pediatryczna)</t>
  </si>
  <si>
    <t>11.</t>
  </si>
  <si>
    <t>Dren do podawnia tlenu - nie łamiący się 4-4,5m, mikrobiologicznie czysty lub sterylny</t>
  </si>
  <si>
    <t>12.</t>
  </si>
  <si>
    <t>Maski anestetyczne jednorazowego użytku z nadmuchiwanym mankietem i zaworem do regulacji. Rozmiary 0, 1, 2, 3, 4, 5, 6. Rozmiary kodowane kolorystycznie. Przezroczysta konstrukcja maski. Maski pozbawione latexu i DEHP.</t>
  </si>
  <si>
    <t>13.</t>
  </si>
  <si>
    <t>Maska krtaniowa z mankietem niskociśnieniowym z przeźroczystego PCV bez lateksu jednorazowego użytku rurka i mankiet stanowią jeden element dla większego bezpieczeństwa , ze wzmocnionym koniuszkiem rurki nie podwijającym się w trakcie zakładania blokującym ponadto górny zwieracz przełyku. rozm. 1,2,3</t>
  </si>
  <si>
    <t>14.</t>
  </si>
  <si>
    <t>Łącznik kątowy  z PVC o gładkim świetle typu martwa przestrzeń, spiralne wzmocnienie ścian zapobiegające zamknięcie światła przy wyginaniu lub skręcaniu, podwójnie obrotowy z zatyczką do odsysania i bronchoskopii o długości 10 cm, złącze 15M – złącze pacjenta 22M/15F, sterylny.</t>
  </si>
  <si>
    <t>15.</t>
  </si>
  <si>
    <t>Obwód oddechowy pediatryczny 15MM typu Jackskon Rees</t>
  </si>
  <si>
    <t>16.</t>
  </si>
  <si>
    <r>
      <t>Rury karbowane  ø 22mm do cięcia co 400mm lub co 200mm,</t>
    </r>
    <r>
      <rPr>
        <b/>
        <sz val="9"/>
        <color indexed="8"/>
        <rFont val="Arial"/>
        <family val="2"/>
      </rPr>
      <t xml:space="preserve">  </t>
    </r>
    <r>
      <rPr>
        <sz val="9"/>
        <color indexed="8"/>
        <rFont val="Arial"/>
        <family val="2"/>
      </rPr>
      <t xml:space="preserve">op. 50mb  w kolorze błekitnym    </t>
    </r>
  </si>
  <si>
    <t>17.</t>
  </si>
  <si>
    <t>Cewnik do odsysania  Ch 12 ÷ 16 / 60 cm z dwoma  koncentrycznymi, z małymi naprzeciwległymi otworami bocznymi, przeźroczysty, sterylny, pakowany w op. papier/folia, bez ftalanów, rozmiar  na cewniku lub opakowaniu, kod barwny oznaczony na cewniku, ze zmrożoną powierzchnią rurki. Pakowany w op. zapewniające utrzymanie prostego kształtu cewnika tz. cewnik nie może być zwinięty w opakowaniu, posiadający atraumatyczne otwór centralny.*</t>
  </si>
  <si>
    <t>18.</t>
  </si>
  <si>
    <t>Cewnik do odsysania  Ch  18 / 60 cm z dwoma  koncentrycznymi,  z małymi naprzeciwległymi otworami bocznymi, przeźroczysty, sterylny, pakowany w op. papier/folia, bez ftalanów, rozmiar  na cewniku lub opakowaniu, kod barwny oznaczony na cewniku, ze zmrożoną powierzchnią rurki. Pakowany w op. zapewniające utrzymanie prostego kształtu cewnika tz. cewnik nie może być zwinięty w opakowaniu, posiadający atraumatyczne otwór centralny.*</t>
  </si>
  <si>
    <t>19.</t>
  </si>
  <si>
    <t>Cewnik Foley  Ch 06 z prowadnicą - silikonowany, pakowany w podwójne opakowania (wew. folia/zew. folia/papier). Pakowany w op. zapewniające utrzymanie prostego kształtu cewnika tz. cewnik nie może być zwinięty w opakowaniu, posiadający atraumatyczne otwory, pojemność balonu 3ml</t>
  </si>
  <si>
    <t>20.</t>
  </si>
  <si>
    <t>Cewnik Foley  Ch 10 z prowadnicą- silikonowany, pakowany w podwójne opakowania (wew. folia/zew. folia/papier). Pakowany w op. zapewniające utrzymanie prostego kształtu cewnika tz. cewnik nie może być zwinięty w opakowaniu, posiadający atraumatyczne otwory, pojemność balonu 3ml</t>
  </si>
  <si>
    <t>21.</t>
  </si>
  <si>
    <t>Cewnik typu Nelaton Ch 8, sterylny, pakowany prosto, dwa otowry odbarczające</t>
  </si>
  <si>
    <t>22.</t>
  </si>
  <si>
    <t>23.</t>
  </si>
  <si>
    <t xml:space="preserve">Worek na mocz  2 L z zaworem antyzwotnym i spustowym typu T, sterylny. </t>
  </si>
  <si>
    <t>24.</t>
  </si>
  <si>
    <t>Kanka doodbytnicza Ch 18, Ch 20 x 300mm i 400mm do wyboru przez zamawiającego</t>
  </si>
  <si>
    <t>25.</t>
  </si>
  <si>
    <t>Ostrza chirurgiczne  ze stali węglowej   rozmiar  10 - 24: grawer z numerem  i nazwą producenta na każdym ostrzu ;ostrza pakowane pojedynczo w zgrzaną folię z wytłoczonym numerem serii, datą ważności, rysunkiem ostrza z jego numerem oraz nazwą producenta;  ostrza pakowane w kartoniki po 100 szt. z opisem w j. polskim ,dodatkowo kartonik zapakowany w folię zabezpieczajacą; dla rozróżnienia rozmiaru ostrzy,  na kartoniku ma być rysunek ostrza i jego numer na kolorowym pasku każdy rozmiar ostrzy ma inny kolor paska *</t>
  </si>
  <si>
    <t>26.</t>
  </si>
  <si>
    <t>Dren z Troacarem do drenażu opłucnej (nr.: 10; 12; 16; 18, 20, 24)F</t>
  </si>
  <si>
    <t>27.</t>
  </si>
  <si>
    <t xml:space="preserve">Dren do ssaka lejek 25Ch + końcówka z kontrolą odsysania dł.300mm, z bocznymi otworami                          </t>
  </si>
  <si>
    <t>28.</t>
  </si>
  <si>
    <t>Przyrząd do drenażu jam bębenkowych typu II ø 1,15 mm z nitką ułatwiającą usuwanie i owalnym kołnierzem dolnym</t>
  </si>
  <si>
    <t>29.</t>
  </si>
  <si>
    <t>Sterylna, niewchłanialna, porowata siatka chirurgiczna do operacji przepulkiny wykonana z jednowłóknowej przędzy z polimeru polipropylenowego rozmiar 8x13 cm (+/- 2 cm) pakowana pojedyńczo</t>
  </si>
  <si>
    <t>30.</t>
  </si>
  <si>
    <t>Jednorazowe igły biopsyjne do tkanek miękkich do pistoletu biopsyjnego Magnum Bard 16g x 16cm Końcówka igły wygięta do tyłu (1op.= 10szt.)</t>
  </si>
  <si>
    <t>31.</t>
  </si>
  <si>
    <t>Igła do przetaczania płynów i leków do jamy szpikowej 1,2; 1,8</t>
  </si>
  <si>
    <t>32.</t>
  </si>
  <si>
    <t>Zestaw do nefrostomii rozmiar  Ch5, Ch7, Ch 8, Ch 9 składający się z co najmniej: kołnierza lub szpuli mocującej, katetera typu Pigtail, igły dwuczęściowej wprowadzajacej, łącznika oraz kranika</t>
  </si>
  <si>
    <t>33.</t>
  </si>
  <si>
    <t>34.</t>
  </si>
  <si>
    <t>Pediatryczny dwuświatłowy cewnik dwuświatłowy cewnik, wprowadzany metodą Seldingera, kontrastujący w rtg, poliuretanowy cewnik do jednoczesnego podawania lub przetaczania roztworów lub/i lekarstw, o śr. zew, oznaczniki odległości co cm od 4cm do końca dystalnego. Średnice proksymalnego i dystalnego światła są jednakowe:
2 x 20 G, z igłą do nakłucia 22G. 3Fx6cm, 3Fx 10cm, 3Fx15cm</t>
  </si>
  <si>
    <t>35.</t>
  </si>
  <si>
    <t>Sterylny zestaw do dyspensera składajacy się z: 3 szt. igieł iniekcyjnych  0,90x70mm, 1 szt. igły do nakłuć lędźwiowych 1,2x90mm, filtr 0,22µm oraz dwoma liniamii przedłużajacymi o średnicy wewnętrznej 0,5mm i średnicy zewnętrzej 3,7mm (jedna z linii winna posiadać końcówkę typu "0,45µ vented spike")  pasującymi do posiadanego dyspensera ALTHEA</t>
  </si>
  <si>
    <t>36.</t>
  </si>
  <si>
    <t>Zestaw do implantacji portu w składzie:  Port naczyniowy w kształcie delty wykonany z żywicy epoksydowej (zewnętrznie jednolita odlana bryła bez łączeń) z komorą tytanową, wysokość portu 8,7mm, waga portu 3g, membrana silikonowa o średnicy 7,6 mm, komora o objętości 0,15 ml. do prowadzenia długotrwałej chemoterapii, z możliwością pobierania krwi, podawania leków i żywienia pozajelitowego, posiadający membranę umożliwiającą do 3000 wkłuć, niewykluczający wykonywania badań TK i MR, z możliwością wspomaganego podawania kontrastu do w/w badań do 325psi, niepodłączony trwale do portu cewnik poliuretanowy 4,5F, długość 800mm, z jednej strony zakończony bezigłowym łącznikiem Luer, z drugiej strony o zaokrąglonym, atraumatycznym zakończeniu, strzykawka 10ml, igła Seldingera 20G, dwie igły proste G22x30 do przepłukania portu, drut prowadnik J w podajniku, dwa łączniki z zabezpieczeniem przeciw załamaniu się cewnika, rozszerzacz naczynia z osłonką rozrywalną, tunelizator o tępych zakończeniach, igłą ze skrzydełkami, drenem oraz zaciskiem G22x15mm, kompres 7,5x7,5cm 8 warstw z nitką rtg 20 szt., opatrunek przezroczysty paraprzepuszczalny 9x10 cm - 1 szt., opatrunek przezroczysty paraprzepuszczalny 5x7,5cm - 1 szt., strzykawka trzyczęściowa 20 ml. luer  - 1 szt., strzykawka trzyczęściowa 10 ml luer lock - 3 szt. igła g18, 1,20x40 mm, różowa - 1 szt., igła 0,70 x 30 mm 22 g x 1 1/4", czarna - 1 szt. chusta, 75cm x 90cm, z taśmą samoprzylepną góra - 3 szt. chusta 149 x 180cm,  z taśmą samoprzylepną dół - 1 szt. serweta 100x150 cm  - 1 szt. miska przezroczysta 120 ml - 1 szt. gazik, wielkość śliwki  - 4 szt. kleszczyki do gazików, zagięte, 200mm  - 1 szt. 4 etykiety samoprzylepne z serią oraz numerem katalogowym zestawu - 1 szt. książeczka pacjenta  - 1 szt.</t>
  </si>
  <si>
    <t>37.</t>
  </si>
  <si>
    <t xml:space="preserve">Pętla endoskopowa - wchłanialny szew o czasie wchłaniania 56-70dni, długość 50-54 cm 1op. = 6 szt. </t>
  </si>
  <si>
    <t>38.</t>
  </si>
  <si>
    <t>Kocyk grzewczy kompatybilny z aparatem WARM TOUCH dla dzieci o wymiarach 145 cm x 76 cm  (±2 cm) - powierzchnia grzewcza min. 80%; o masie 165g (±5 g), kocyk dokładnie  otulający pacjenta po wypełnieniu powietrzem, szczelny, w całości z flizeliny (obie strony) (1op. = 12 szt.) *</t>
  </si>
  <si>
    <t>39.</t>
  </si>
  <si>
    <t>Czujnik jednorazowy, sterylny, nie zawierajacy lateksu i ftalanów, samoprzylepny dla noworodków poniżej 3 kg  i dorosłych powyżej 40 kg w kształcie litery "L" - sensor kompatybilny z technologią OxiMax, kalibrowany analogowo (op. a 24 szt.), (do kazdego czujnika dołączone minimum 6 sztuk sterylnych krążków klejonych służących do przeklejania czujnika w celu przedłużenia jego żywotności) *</t>
  </si>
  <si>
    <t>40.</t>
  </si>
  <si>
    <t>Jednorazowy wysokochłonny, podkład higieniczny na stół operacyjny wykonany z dwóch scalonych powłok: mocnego, nieprzemakalnego 3 warstwowego laminatu i chłonnego rdzenia 50cmx225 (+-5cm) cm na całej długości prześcieradła absorbcja min. 4000ml. Wymiary całkowite prześcieradła 110(+-2)cm x 225(+-5)cm. Produkt o gładkiej jednorodnej powierzchni (bez zagięć i przeszyć) - nie powodującej uszkodzeń skóry pacjenta, nieuczulający, op. = 50 *</t>
  </si>
  <si>
    <t>41.</t>
  </si>
  <si>
    <t>Zestawy CPAP rozszerzone (zestaw zawierający : kaniule, 2 ramiona wdechowe i wydechowe o średnicy 10mm oraz długości 120cm, 2 łączniki kolankowe, 120 cm linię do monitorowania ciśnienia, adapter nawilżacza, czapeczka, taśma do mocowania) System do CPAP roz 1, 2, 3.</t>
  </si>
  <si>
    <t>42.</t>
  </si>
  <si>
    <t>Zestawy CPAP  rozszerzony  (zestaw zawierający: głowice, maseczkę, czapeczkę.</t>
  </si>
  <si>
    <t>43.</t>
  </si>
  <si>
    <t>Zestawy  podstawowe  (zestaw zawierający: kaniule, 2 łączniki kolankowe wdechowe i wydechowe, 2 adaptery , czapeczka , taśma do mocowania) Zestaw podstawowy do CPAP 0, 1,2,3,4.</t>
  </si>
  <si>
    <t>Klipsy do podwiązywania do klipsownicy firmy Braun posiadanej przez Zamawiajacego  (op=120szt.)</t>
  </si>
  <si>
    <t>Strzykawko-probówki do badań biochemicznych w surowicy 4-5,5  ml  **</t>
  </si>
  <si>
    <t>Strzykawko - próbówka do badań biochemicznych w surowicy 1-1,5ml z adapterami</t>
  </si>
  <si>
    <t>Strzykawko-probówki do badań koagulologicznych z antykoagulantem wewnątrz 2,6-2,9 ml kompatybilny z posiadanym przez szpital aparatem ACL TOP 300CTS**</t>
  </si>
  <si>
    <t>Strzykawko-probówki Li H 2,6 - 2,7 ml **</t>
  </si>
  <si>
    <t>Strzykawko-probówki do oznaczania OB. 1,8 - 2  ml**</t>
  </si>
  <si>
    <t>Strzykawko-probówki do badań koagulologicznych 1,4 - 1,8ml kompatybilny z posiadanym przez szpital aparatem ACL TOP 300CTS bez dodatkowych wielorazowych adapterów**</t>
  </si>
  <si>
    <t>Strzykawko-probówki surowica z żelem separującym  2,6 ml **</t>
  </si>
  <si>
    <t>Strzykawko-probówki do badań biochemicznych w surowicy 2,6 ml  **</t>
  </si>
  <si>
    <t>Strzykawko-probówki  do badań hematologicznych 1,2- 1,6 ml  kompatybilny z posiadanym przez szpital aparatem ADVIA 2120 bez dodatkowych wielorazowych adapterów, bez kulki służącej do mieszania**</t>
  </si>
  <si>
    <t>Strzykawko-probówki do badań biochemicznych i do wszelkich badań konsultacyjnych w ośrodkach specjalistycznych np. do rozbudowanych badań serologicznych 9-10  ml (z K3 EDTA do morfologii) **</t>
  </si>
  <si>
    <t>Strzykawka 3,5 ml do OB. wersja logarytmiczna **</t>
  </si>
  <si>
    <t>Łącznik typu  Multi adapter (z możliwością  podłączenia do  końcówki typu Luer) **</t>
  </si>
  <si>
    <t>Pipeta  OB w tulejce  skalowana **</t>
  </si>
  <si>
    <t>Igła motylkowa do trudnych pobrań    0,9 mm, dł.60-80mm z końcówką Luer z dołaczoną końcówką systemową do podłączenia próżniowego **</t>
  </si>
  <si>
    <t>Igła motylkowa do trudnych pobrań    0,8 mm, dł. 60-80mm z końcówką Luer z dołaczoną końcówką systemową do podłączenia próżniowego **</t>
  </si>
  <si>
    <t>Igła systemowa średnica 0,9 ; dł 38mm</t>
  </si>
  <si>
    <t>Igła systemowa średnica 0,8 ; dł 38mm</t>
  </si>
  <si>
    <t>Igła systemowa krótka 0,8 ; dł 25 mm</t>
  </si>
  <si>
    <t>Igła systemowa krótka0,9  ; dł 25 mm</t>
  </si>
  <si>
    <t>Zestaw do OB mikrometoda **</t>
  </si>
  <si>
    <t>Mikroprobówka200 µl surowica do biochemii z kapilarą **</t>
  </si>
  <si>
    <t>Mikroprobówka 500 µl surowica do biochemii **</t>
  </si>
  <si>
    <t>Mikroprobówka do morfologii EDTA 200 µl z kapilarą i  ze znacznikiem poziomu napełnionej krwi na probówce**</t>
  </si>
  <si>
    <t>Mikroprobówka do morfologii EDTA 500 µl ze znacznikiem poziomu napełnionej krwi na probówce **</t>
  </si>
  <si>
    <t>Satrzykawko-probówka do oznaczania stężenia glukozy z inhibitorem glikolizy poj.2,6-2,7ml</t>
  </si>
  <si>
    <t>Probówka do oceny małopłytkowości rzekomej *</t>
  </si>
  <si>
    <t xml:space="preserve">Kapilary z tworzywa sztucznego z heparyną litową balansowane jonami wapnia , objętość ok.175-220 ul </t>
  </si>
  <si>
    <t>Mieszadełka do kapilar</t>
  </si>
  <si>
    <t xml:space="preserve">Zatyczki do Kapilar </t>
  </si>
  <si>
    <t>Igła motylkowa do pobierania krwi na posiew średnica +/- 0,8mm  a dł. Nie krótsza niż 200mlm</t>
  </si>
  <si>
    <t>Nakłuwacze do drenów x 500</t>
  </si>
  <si>
    <t>Na czas trwania umowy dostawca zobowiązany jest do użyczenia mieszadła hematologicznego kołowego,w ilości sztuk - 1.</t>
  </si>
  <si>
    <t>Sterylny kubek na mocz poj. 60-150 z zakręcanym szczelnie wieczkiem (twist), pakowany indywidualnie, średnica górna kubka nie większa niż 65mm</t>
  </si>
  <si>
    <t>Nakłuwacze (gł. 2,4 mm) objętość próbki krwi 20-50 µl, nakłuwacz, który po ukręceniu osłonki ostrza i naciśnięciu przycisku samoczynnie nakłuwa skórę **</t>
  </si>
  <si>
    <t>Jałowa, pudrowana osłona na głowicę USG (głowice prostokątne o rozmiarach: 2cmx7cm, 1cmx5cm)</t>
  </si>
  <si>
    <t>Bezpieczny zestaw do niskociśnieniowego z własnym systemem podwieszania do
drenażu ran pooperacyjnych; plastikowy pojemnik ssący typu płaski mieszek, wykonany z polietylenu o bardzo wysokim stopniu
rozprężalności o pojemności do 250 ml; dren łączący o długości 125 cm z uniwersalną docinaną końcówką do drenów Redona o rozmiarach
CH 06-18 z możliwością odłączenia od pojemnika ssącego; precyzyjne skale pomiarowe odpowiednio co 40 ml oraz dodatkowa skala na dnie pojemnika; dostępny w wersji z drenami Redona CH 08-18; możliwość wytworzenia podciśnienia początkowego od 120 mbar</t>
  </si>
  <si>
    <t>Test do  p H  0-10 moczu op. 100 szt</t>
  </si>
  <si>
    <t>Stazy do pobierania krwi z zaciskaczem</t>
  </si>
  <si>
    <t>Pojemnik na zużyte igły 2 L</t>
  </si>
  <si>
    <t>Pojemnik na odpady 20 L</t>
  </si>
  <si>
    <t>Wieszak do zawieszenia standartowych worków na mocz, pasuje do okrągłych i kwadratowych ram łóżek, specjalne umocowanie zapobiega załamaniu się drenu.</t>
  </si>
  <si>
    <t>Worek na wymiociny wykonany z PCV o pojemności 1000ml; dokładna skala pomiarowa co 10ml do 100ml oraz co 50ml od 100ml do 1000ml; worek wykonany z przeźroczystego materiałul; wyposażony w wyprofilowany kołnierz oraz zastawkę antyzwrotną; wyprofilowany kołnierz w kształcie maski z wycięciem umożliwia zamknięcie worka a zastawka uniemożliwia wydostanie się na zewnątrz treści oraz zapachu</t>
  </si>
  <si>
    <t>Pojemik histopatologiczny plastikowy dopuszczony do kontaktu z 10% formaldehydem,  zakręcany i z pokrywą na "wcisk" 120ml,o sztywnych ścianach</t>
  </si>
  <si>
    <t>Pojemik histopatologiczny plastikowy dopuszczony do kontaktu z 10% formaldehydem,  zakręcany i z pokrywą na "wcisk" 70ml,o sztywnych ścianach</t>
  </si>
  <si>
    <t>Szyna Zimmera j.u. (230 x 15)mm</t>
  </si>
  <si>
    <t>Dren otrzewnowy dł.85-95cm.</t>
  </si>
  <si>
    <t xml:space="preserve">  3.</t>
  </si>
  <si>
    <t>Rękawice chirurgiczne lateksowe sterylne, lekko pudrowane, z rolowanym mankietem, warstwą antypoślizgową na całej powierzchni. Kształt anatomiczny. Odporne na przenikanie wirusów zgodnie z normą ASTM F1671. Odporne na przenikanie: substancji chemicznych zgodnie z normą EN 374-1, mikroorganizmów zgodnie z EN 374-2, cytostatyków zgodnie z EN 374-3 ( min 3 na min. 4 poziomie odporności), potwierdzone certyfikatem z jednostki notyfikowanej dołączonym do oferty. Zarejestrowane jako wyrób medyczny oraz środek ochrony osobistej kategorii III. Grubość pojedynczej ścianki na palcu 0,23 (+/-0,02) mm, dłoni 0,19 (+/-0,01) mm, mankiecie 0,18 (+/-0,01) mm, długość  min. 270mm. Zawartość protein lateksowych poniżej 100 µg/g, średnia siła zrywu: przed starzeniem min 18N, po starzeniu min 15N-potwierdzone raportem z badań producenta wg EN 455. Pakowane podwójnie – opakowanie wewnętrzne papierowe z oznaczeniem rozmiaru rękawicy oraz rozróżnieniem lewej i prawej dłoni, opakowanie zewnętrzne papier powlekany folią. Nie składane na pół. Sterylizowane radiacyjnie. Rozmiary 6,0-8,5 *****</t>
  </si>
  <si>
    <t>par</t>
  </si>
  <si>
    <t>Rękawice chirurgiczne, lateksowe, bezpudrowe, z rolowanym mankietem, chlorowane od wewnątrz, teksturowana powierzchnia zewnętrzna, chroniące przed promieniowaniem RTG, na bazie bizmutu. Średnia grubość na palcu 0,34-0,35mm, dłoni 0,31-0,32mm, mankiecie 0,33, długość min. 275mm, siła zrywu przed starzeniem (mediana) min. 19N, AQL 1,0, zawartość protein poniżej 10µg/g-potwierdzone raportem producenta wg EN 455 nie starszym niż 2017r. Zarejestrowane jako wyrób medyczny oraz środek ochrony osobistej kat. III. Zgodne z EN 374-1,2,3, EN 420, EN 388, EN 421, EN 61331-1, EN 61267-potwierdzone certyfikatem jednostki notyfikowanej. Odporne na przenikanie wirusów zgodnie z ASTM F1671. Pozbawione DPT, ZMBT, MBT- potwierdzone raportem z badań jednostki niezależnej. Pakowane podwójnie, wewn. papierowe, zewn. folia. Rozmiary 6,0-8,5</t>
  </si>
  <si>
    <t>Rękawice chirurgiczne, bezlateksowe, syntetyczne wykonane z polichloroprenu, bezpudrowe, sterylne, kolor brązowy, kształt anatomiczny, prawidłowe przyleganie rękawicy, rolowany mankiet, obustronnie polimerowane. Długość rękawicy min 280mm, grubość rękawicy na palcu: 0,20±0,02, dłoni 0,18±0,02mm, mankiecie 0,16±0,02mm. Siła zrywu: min 13N i AQL 0,65 potwierdzone badaniami wg EN 455-1,2 z jednostki notyfikowanej. Wyrób medyczny klasy IIa i środek ochrony indywidualnej kat. III. Zgodne z wymaganiami EN 455 i ASTM D3577. Odporne na przenikanie wirusów zgodnie z normą ASTM F1671. Odporne na przenikanie mikroorganizmów zgodnie z EN 374-2, odporne na przenikanie substancji chemicznych zgodnie z normą EN 374-1,3, odporne na przenikanie cytostatyków zgodnie z normą EN 374-3 (min 5 cytostatyków na min 3 poziomie)- potwierdzone certyfikatem jednostki notyfikowanej. Pozbawione  DPT, ZMBT, MBT- potwierdzone raportem z badań jednostki niezależnej. Rękawice pakowane podwójnie – opakowanie wewnętrzne papierowe z oznaczeniem rozmiaru rękawicy oraz rozróżnieniem lewej i prawej dłoni, opakowanie zewnętrzne foliowe. Nie składane na pół. Termin ważności 5 lat, sterylizowane radiacyjnie promieniami Gamma.  Rozmiar 6,5-9,0  *****</t>
  </si>
  <si>
    <t>Rękawice chirurgiczne, bezlateksowe, syntetyczne wykonane z poliizoprenu, bezpudrowe, sterylne, kolor biały, kształt anatomiczny, prawidłowe przyleganie rękawicy, rolowany brzeg mankietu, obustronnie polimerowane, powierzchnia zewnętrzna z warstwą antypoślizgową. Długość rękawicy min 270mm, średnia grubość rękawicy na palcu: 0,23mm, dłoni 0,21mm, mankiecie 0,16mm, siła zrywu przed starzeniem: min 14N i AQL 0,65 potwierdzone badaniami producenta wg EN 455 nie starszymi niż 2017 r. Wyrób medyczny klasy IIa i środek ochrony indywidualnej kat. III. Odporne na przenikanie wirusów zgodnie z normą ASTM F1671. Odporne na przenikanie mikroorganizmów zgodnie z EN 374-2, odporne na przenikanie substancji chemicznych zgodnie z normą EN 374-1, odporne na przenikanie cytostatyków zgodnie z normą EN 374-3- potwierdzone certyfikatem jednostki notyfikowanej. Rękawice pakowane podwójnie – opakowanie wewnętrzne papierowe z oznaczeniem rozmiaru rękawicy oraz rozróżnieniem lewej i prawej dłoni, opakowanie zewnętrzne foliowe. Nie składane na pół. Termin ważności 5 lat, sterylizowane radiacyjnie promieniami Gamma. Rozmiar 6,0-8,5  *****</t>
  </si>
  <si>
    <t>Zestaw rur oddechowych do respiratora Bear 22mm - trójnik z pułapką wodną wstrzymującą ciśnienie w układzie, spiralą grzewczą i automatyczną komorą do nawilżacza z podstawą antyoparzeniową</t>
  </si>
  <si>
    <t>Końcówka do ssaka do zbierania wody z podłogii</t>
  </si>
  <si>
    <t>Zestaw drenów jednorazowych, pakowanych sterylnie, pasujących do posiadanej przez szpital pompy artroskopowej 10k firmy ConMed Linvatec</t>
  </si>
  <si>
    <t>Zestaw do podawania płynów kompatybilny z posiadaną przez szpital pompą infuzyjną Fresenius, długość 280-290cm, bez DEHP, z filtrem 15 µm, łącznik obrotowy męski Luer Lock 1op=30szt.</t>
  </si>
  <si>
    <t>Zestaw do podawania żywienia pozajelitowego kompatybilny z posiadaną przez szpital pompą infuzyjną Fresenius, długość 280-290cm, bez DEHP, z filtrem 15 µm oraz 1,2 µm, antybakteryjny, 1op=30szt.</t>
  </si>
  <si>
    <t>Zestaw do podawania krwi Fresenius ,1op.=30szt.</t>
  </si>
  <si>
    <t>Elektroda neutralna 32 - 40 cm² noworodkowa (op=50szt)</t>
  </si>
  <si>
    <t xml:space="preserve">Elektroda igłowa prosta 22 mm kompatybilna z akcesoriami do diatermii firmy ERBE posiadaną przez Zamawiającego </t>
  </si>
  <si>
    <t xml:space="preserve">Elektroda neutralna 85-90 cm² współpracująca z sytemem zabezpieczajacym Nessy w który wyposażone są urządzenia posiadane przez Zamawiajacego a 50 szt- 1 op.  </t>
  </si>
  <si>
    <t>Cewnik dwuświatłowy do chemioterapii typ "Browiak"  7÷9Fr z zestawem wprowadzającym. Materiał cewnika - silikon</t>
  </si>
  <si>
    <t>kod produktu</t>
  </si>
  <si>
    <t>Elektroda EKG do prób wysiłkowych i długookresowego monitorowania:
• Żel ciekły
• Elektroda okrągła, średnica minimum 48 mm,
• Zminimalizowane artefakty ruchowe dzięki złączu przesuniętemu względem czujnika elektrody,
• Podkład z gąbki,
• Biokompatybilność materiału klejącego i żelu potwierdzona deklaracją producenta.
• Karta katalogowa zawierająca opis techniczny oraz parametry elektryczne.
• Opakowanie maks. 25 sztuk</t>
  </si>
  <si>
    <t>Elektroda EKG do długookresowego monitorowania, telemetrii i monitorowania metodą Holtera:
• Żel ciekły
• Średnica nie mniejsza niż 55 mm
• Złącze przesunięte względem czujnika elektrody - zabezpieczenie przed występowaniem artefaktów ruchowych
• Podkład z przepuszczającego powietrze i pot, mikroporowatego materiału
• Biokompatybilność materiału klejącego i żelu potwierdzona deklaracją producenta
• Karta katalogowa zawierająca opis techniczny oraz parametry elektryczne
• Opakowanie nie większe niż 25 sztuk</t>
  </si>
  <si>
    <t>Pokrowce jednorazowa do holtera .Opakowanie x 50szt</t>
  </si>
  <si>
    <t>Samoogrzewający kocyk, wykonany z włókniny typu SMS. Osiągający temperaturę 42-44 °C po maks. 30 minutach od momentu rozłożenia. Stała temperatura utrzymywana przez min. 9 godzin. Wymiary koca: 152 cm x 92 cm, koc zawiera 12 specjalnie wkomponowanych kieszeni 13 cm x 10 cm wypełnionych wkładkami grzejnymi. Wkładki grzejne wykonane wyłącznie z naturalnych składników ( węgiel, żelazo, woda, sól, minerał ilasty - wermikulit ). Konstrukcja wyrobu zapewnia możliwość użycia koca w różnych wariantach przed, podczas i po operacji ( zabezpieczenie całego pacjenta, zabezpieczenie górnej bądź dolnej części ciała pacjenta, z łatwym dojściem do pola operacyjnego.Opakowanie x 10szt.</t>
  </si>
  <si>
    <t>Numer 9/0, długość nitki 30 cm, przekrój igły 0,15mm, ilość igieł 2 , długość igły 5,51mm, 1/2 wycinka koła, kolor nitki czarny</t>
  </si>
  <si>
    <t>Zestaw operacyjny uniwersalny sterylny o składzie:
1 x serweta 140 x 190 cm do owinięcia zestawu
1 x serweta wodoodporna z taśmą  150 x 240 cm ze wzmocnieniem w strefie krytycznej 50x70cm
1 x serweta wodoodporna z taśmą  175 x 200 cm ze wzmocnieniem w strefie krytycznej 50x70cm
2 x serweta wodoodporna z taśmą  75 x 90 cm ze wzmocnieniem w strefie krytycznej 45x60cm
1 x taśma z włókniny typu sunlace 9 x 50 cm
4 x ściereczka celulozowa wzmocniona syntetyczną siatką 30 x 40 cm
1 x Mayo 80 x 145 cm /kolor czerwony /
Materiał : włóknina typu laminat dwuwarstwowy 62g/m2, łata chłonna 70g/m2,Odporność na przenikanie cieczy – min. 200 cm H₂O . Chłonność w strefie krytycznej – min. 900%. Zestaw zgodny z normą PN 13795.
Zestaw w opakowaniu typu „folia-papier”, posiadającym dwie samoprzylepne naklejki transferowe zawierające nazwę dostawcy, numer referencyjny produktu, numer serii i datę ważności. Na opakowaniu piktogram potwierdzający, że zestaw nie zawiera lateksu. Opakowanie zbiorcze (karton) zabezpieczone dodatkowo wewnętrznie workiem z folii PE. Na opakowaniu zbiorczym kolorystyczny wskaźnik sterylizacji.  Do oferty dołączone dokumenty wydane przez producenta wyrobu potwierdzające zgodność  parametrów  oferowanych sterylnych zestawów serwet z normami  MDD 93/42, EN 13795, EN ISO 11135 -1 oraz EN 556 – 1</t>
  </si>
  <si>
    <t>Ilość szaszetek</t>
  </si>
  <si>
    <t xml:space="preserve">szt. </t>
  </si>
  <si>
    <t xml:space="preserve"> Siatka do  podtrzymywania opatrunków w formie rękawa, wykonana z nie strzępiącej się białej przędzy poliamidowej, podwójnie elastycznej j: 71% poliamidu, 29 % włókno syntetyczne ( guma naturalna ) o dużej elastyczności i dużej sile powracania do stanu pierwotnego, nie zawiera optycznych wybielaczy , może być prana i sterylizowana parą wodną . Na małą część kończyny. Wymiary, parametry długość 25 m</t>
  </si>
  <si>
    <t xml:space="preserve"> Siatka do  podtrzymywania opatrunków w formie rękawa, wykonana z nie strzępiącej się białej przędzy poliamidowej, podwójnie elastycznej j: 71% poliamidu, 29 % włókno syntetyczne ( guma naturalna ) o dużej elastyczności i dużej sile powracania do stanu pierwotnego, nie zawiera optycznych wybielaczy , może być prana i sterylizowana parą wodną .  Na duże kończyny. Wymiary, parametry długość 25 m</t>
  </si>
  <si>
    <t>Opatrunek hydrowłóknisty w postaci płytek  w swojej strukturze posiada jony srebra, wzmocniony włóknami elastanu. Wymiary, parametry 10 cm x 10 cm x 10 szt</t>
  </si>
  <si>
    <t>Opatrunek hydrowłóknisty w postaci płytek  w swojej strukturze posiada jony srebra, wzmocniony włóknami elastanu. Wymiary, parametry 15cm x 15 cm x 5 szt</t>
  </si>
  <si>
    <t>Opatrunek hydrowłóknisty w postaci płytek  w swojej strukturze posiada jony srebra, wzmocniony włóknami elastanu. Wymiary, parametry 2 x 45 cm x 5 szt</t>
  </si>
  <si>
    <t>Opatrunek hydrowłóknisty w postaci płytek  w swojej strukturze posiada jony srebra, o działaniu spotęgowanym EDTA i chlorkiem benzetoniowym, wzmocniony  przeszyciami z włókien regenerowanej celulozy. Wymiary, parametry 10 cm x 10 cm x 10 szt</t>
  </si>
  <si>
    <t>Opatrunek hydrowłóknisty w postaci płytek  w swojej strukturze posiada jony srebra, o działaniu spotęgowanym EDTA i chlorkiem benzetoniowym, wzmocniony  przeszyciami z włókien regenerowanej celulozy. Wymiary, parametry 15cm x 15 cm x 5 szt.</t>
  </si>
  <si>
    <t xml:space="preserve"> Żel  hydrokoloidowy składający się w 80% z wody,silnie nawadniający. Wymiary, parametry 15 g</t>
  </si>
  <si>
    <t>Opatrunek hydrokoloidowy  składający się z 3 rodzajów różnych hydrokoloidów. Wymiary, parametry 10 cm x 10 cm x 10 szt.</t>
  </si>
  <si>
    <t>Cieńki opatrunek hydrokoloidowy  wykonany z masy hydrokoloidowej,  składający się z 3 rodzajów różnych hydrokoloidów. Wymiary, parametry 10 cm x 10 cm x 5 szt.</t>
  </si>
  <si>
    <t>Elektrody do defibrylacji do aparatu Physio-Control /Live Pack ze złączem do aparatu.Opakowanie-  para 2 elektrody</t>
  </si>
  <si>
    <t xml:space="preserve">Sztyfty jednorazowe do tonometru impaktowego ręcznego do aparatu prod. Tiolat typ I-Care 1 op. = 100szt. </t>
  </si>
  <si>
    <t>Sztyfty jednorazowe do tonometru impaktowego ręcznego do aparatu I-Care PRO TAO3) 1 op. = 100szt.</t>
  </si>
  <si>
    <t>Pakiet 22 - Drobny sprzęt medyczny, Zestawy do niskociśnieniowego drenażu</t>
  </si>
  <si>
    <t>Pakiet nr 24 – Akcesoria do diatermii chirurgicznej</t>
  </si>
  <si>
    <t xml:space="preserve">Pakiet nr 25 – Akcesoria do aparatu do znieczulenia Aespire View </t>
  </si>
  <si>
    <t xml:space="preserve">Pakiet nr 26 – Petla druciana do migdałków </t>
  </si>
  <si>
    <t xml:space="preserve">Pakiet nr 27 – Zestaw drenów wielorazowych do pompy laparoskopowej WOLF </t>
  </si>
  <si>
    <t>Pakiet nr 28 – Zgłębnik Gastrostomijny</t>
  </si>
  <si>
    <t xml:space="preserve">Pakiet nr 29 - Specjalistyczny i drobny sprzęt uzupełniający </t>
  </si>
  <si>
    <t>Pakiet nr 31 - Zamknięty system do aspiracyjno-próżniowego pobierania krwi</t>
  </si>
  <si>
    <t xml:space="preserve">Pakiet nr 32 - Drobny sprzęt medyczny </t>
  </si>
  <si>
    <t xml:space="preserve">Pakiet nr 33 - Neurochirurgiczny sprzęt medyczny </t>
  </si>
  <si>
    <t>Pakiet nr 34 - Rękawice</t>
  </si>
  <si>
    <t xml:space="preserve">Pakiet nr 35 - Zestawy rur do respiratorów </t>
  </si>
  <si>
    <t>Pakiet nr 37 - Zestaw do pomp infuzyjnych</t>
  </si>
  <si>
    <t>Pakiet nr 38 - Elektrody do elektrochirurgii</t>
  </si>
  <si>
    <t>Pakiet nr 39 - Elektrody EKG (dla dorosłych)</t>
  </si>
  <si>
    <t>Pakiet nr 40 - Koce grzewcze</t>
  </si>
  <si>
    <t>Pakiet nr 41 - Worek do ewakuacji laparoskopowej materiału do badań histopatologicznych</t>
  </si>
  <si>
    <t>Pakiet nr 42 - Sprzęt laparoskopowy do posiadanej przez Zamawiającego diatermii ERBE VIO300D i 300S, ICC80, oraz diatermii VALLEYLAB</t>
  </si>
  <si>
    <t>Kleszczyki laparoskopowe BiClamp,typ Meryland, okładki radełkowane , płaszcz fi 5mm, długość 340mm z kablem przyłączeniowym o dł. NIE KRÓTSZEJ NIŻ  4m i wtyczką MF kompletny instrument. Instrument współpracujący z diatermią VIO 300D będącą w posiadaniu Zamawiajcego.</t>
  </si>
  <si>
    <t>Pakiet nr 43 - Akcesoria mocujące, cewniki do kaniulacji</t>
  </si>
  <si>
    <t>Pakiet nr 44 - Elektrody do defibrylatora</t>
  </si>
  <si>
    <t>Pakiet nr 45 - Nici okulistyczne: Nici  nylonowe,monofilamentowe, niewchłanialne</t>
  </si>
  <si>
    <t>Pakiet nr 46 - Sterylne jednorazowe obłożenie chirurgiczne uniwersalne</t>
  </si>
  <si>
    <t>Pakiet nr 47 - Opatrunki specjalistyczne</t>
  </si>
  <si>
    <t xml:space="preserve"> Pakiet nr 36 – Jednorazowe akcesoria , końcówki do ssaka</t>
  </si>
  <si>
    <t>Pakiet nr 17 - Akcesoria laparoskopowe i inne</t>
  </si>
  <si>
    <t xml:space="preserve">Pakiet nr 30 - Sprzęt chirurgiczny </t>
  </si>
  <si>
    <t>L.P.</t>
  </si>
  <si>
    <t xml:space="preserve">             Przeznaczenie preparatu          </t>
  </si>
  <si>
    <t>Ilość roztworu roboczego otrzymanego z zamawianej ilości koncentratu</t>
  </si>
  <si>
    <t>Cena brutto za 1 litr roztworu roboczego</t>
  </si>
  <si>
    <t>Okres trwałości roztworu roboczego w dniach</t>
  </si>
  <si>
    <t xml:space="preserve">Koncentrat do manualnego mycia i dezynfekcji narzędzi, sprzętu anestezjologicznego oraz sztywnych endoskopów na bazie czwartorzędowych związków amoniowych i pochodnych guanidyny. Zawierający w swoim składzie etoksylowany alkohol oraz inhibitory korozji, bez zawartości fenoli i aldehydów. O spektrum działania B, F, Tbc, V(HBV, HIV, HCV, Vaccinia) w czasie do 15 min, spory w czasie do 2 godzin w stężeniu nie przekraczającym 3%. Aktywność preparatu do 14 dni z możliwością badania paskami testowymi. Nie wymagający stosowania aktywatora. Możliwość zastosowania środka w myjni ultradźwiękowej.        </t>
  </si>
  <si>
    <t>op.1 l</t>
  </si>
  <si>
    <t>op.5 l</t>
  </si>
  <si>
    <t>pompka</t>
  </si>
  <si>
    <t>Środek do mycia i dezynfekcji małych i dużych powierzchni na bazie guanidyny i czwartorzędowych związków amoniowych, zawierający w swoim składzie alkohol. Nieposiadający w swoim składzie aldehydów, fenoli, chloru, związków tlenowych. O przyjemnym zapachu. Możliwość stosowania metodą rozpryskową. Zalecany do dezynfekcji inkubatorów i masek do oddychania. Dopuszczony do powierzchni mających kontakt z żywnością. Spektrum działania: B (MRSA), F, Tbc, V ( HBV/HIV, HCV/BVDV, Rota, Vakccinia, wirus grypy) w stężeniu 0,5% do 15 min, z możliwością rozszerzenia o wirus Papowa,Noro i Adeno.</t>
  </si>
  <si>
    <t>Pakiet nr 48 - Środki dezynfekcyjne</t>
  </si>
  <si>
    <t xml:space="preserve">                                               </t>
  </si>
  <si>
    <t xml:space="preserve">   RAZEM</t>
  </si>
  <si>
    <t>Należy podać ilość oferowanych opakowań</t>
  </si>
  <si>
    <t>Ilość w sztukach</t>
  </si>
  <si>
    <t>Cena jedn. Netto za opakowanie</t>
  </si>
  <si>
    <r>
      <rPr>
        <u val="single"/>
        <sz val="9"/>
        <rFont val="Arial CE"/>
        <family val="0"/>
      </rPr>
      <t>Elektroda bierna jednorazowa</t>
    </r>
    <r>
      <rPr>
        <sz val="9"/>
        <rFont val="Arial CE"/>
        <family val="0"/>
      </rPr>
      <t xml:space="preserve"> 2-dzielna dla dorosłych z oddzielnym pierścieniem ekwipotencjalnym, współpracująca z systemem nessy, wykonana na podłożu z włókniny zapobiegającej powstawaniu odparzeń, posiadająca samoprzylepną kontrolkę indentyfikacyjną do wklejania w protokół operacyjny </t>
    </r>
  </si>
  <si>
    <r>
      <rPr>
        <b/>
        <sz val="9"/>
        <rFont val="Arial CE"/>
        <family val="0"/>
      </rPr>
      <t xml:space="preserve">Wykonawca gwarantuje, że: </t>
    </r>
    <r>
      <rPr>
        <sz val="9"/>
        <rFont val="Arial CE"/>
        <family val="0"/>
      </rPr>
      <t xml:space="preserve">
a) asortyment będący przedmiotem oferty, a stanowiący części wymienne narzędzi laparoskopowych współpracujących z generatorem firmy ERBE jest kompatybilny z tymi narzędziami;
b) opakowanie jednostkowe zawiera opis w j. polskim, datę produkcji, datę ważności sterylizacji dla poz. 1, nazwę producenta oraz oznakowanie dopuszczające wyrób medyczny do obrotu i używania na obszarze gospodarczym Unii Europejskiej, a także informację o sposobie sterylizacji i dezynfekcji osprzętu (nie dotyczy poz. 1); 
c) zestaw osprzętu lub pojedynczo pakowany osprzęt  jest zapakowany fabrycznie zgodnie  z opisem jak w pkt a) oraz zostanie dostarczony Zamawiającemu w nieuszkodzonym opakowaniu;
Sposób dezynfekcji osprzętu - opis: ..............................................................................</t>
    </r>
  </si>
  <si>
    <r>
      <rPr>
        <b/>
        <sz val="9"/>
        <rFont val="Arial CE"/>
        <family val="0"/>
      </rPr>
      <t>Sposób sterylizacji (jeżeli dotyczy):</t>
    </r>
    <r>
      <rPr>
        <sz val="9"/>
        <rFont val="Arial CE"/>
        <family val="0"/>
      </rPr>
      <t xml:space="preserve">
1. nazwa asortymentu podlegającego sterylizacji:...............................
2. temperatura: ....................................................................................
3. rodzaj stosowanej sterylizacji: .........................................................
4. wielokrotność sterylizacji jakiej można poddać osprzęt: .................</t>
    </r>
  </si>
  <si>
    <t xml:space="preserve">Paski testowe do pomiaru stężenia ciał B-ketanowych we krwi kompatybilne z aparatem Optium Xido. Paski do kontroli poziomu ciał ketonowych we krwi u pacjentów leczonych dietą ketogenną. 1 op. zawiera 10 sztuk. </t>
  </si>
  <si>
    <t>opakowanie</t>
  </si>
  <si>
    <t>Pakiet nr 49 - Paski testowe do pomiaru stężenia ciał ketanowych we krwi</t>
  </si>
  <si>
    <t>Miejsce dostawy: Oddział Neurologi Dziecięcej przy ul. Truchana 7 w Chorzowie lub wskazane w zamówieniu</t>
  </si>
  <si>
    <t>Spodnie chirurgiczne niesterylne o następujących parametrach:
-  z antystatycznej  bardzo miękkiej włókniny polipropylenowej typu SMMS o gramaturze    45g/ m2 , niepylącej, oddychającej, nieprześwitującej,
- ściągane trokami w pasie, nogawki bez ściągaczy, podwinięte i obszyte.
-  do stosowania przez personel medyczny w środowisku bloku operacyjnego,  
- zgodność z dyrektywą medyczną 93/42/EWG, zgodność z normą EN 13795
- klasa I niejałowa
- w rozmiarach: w rozmiarach: XXL, XL, L, M, S, XS
- w kolorach: zielonym, niebieskim, fioletowym, itp. do wyboru przez Zamawiającego przy wysyłaniu zamówienia,op.a'5, Komplet jednorazowy. Klasa I. Zgodność z dyrektywą medyczną  93/42/EWG, zgodność z EN 13795 (wymagania użytkowe dla odzieży dla bloków operacyjnych).</t>
  </si>
</sst>
</file>

<file path=xl/styles.xml><?xml version="1.0" encoding="utf-8"?>
<styleSheet xmlns="http://schemas.openxmlformats.org/spreadsheetml/2006/main">
  <numFmts count="2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Red]#,##0.00"/>
    <numFmt numFmtId="165" formatCode="#,##0;[Red]#,##0"/>
    <numFmt numFmtId="166" formatCode="#,##0.00\ &quot;zł&quot;"/>
    <numFmt numFmtId="167" formatCode="#,##0\ _z_ł"/>
    <numFmt numFmtId="168" formatCode="&quot;Tak&quot;;&quot;Tak&quot;;&quot;Nie&quot;"/>
    <numFmt numFmtId="169" formatCode="&quot;Prawda&quot;;&quot;Prawda&quot;;&quot;Fałsz&quot;"/>
    <numFmt numFmtId="170" formatCode="&quot;Włączone&quot;;&quot;Włączone&quot;;&quot;Wyłączone&quot;"/>
    <numFmt numFmtId="171" formatCode="[$€-2]\ #,##0.00_);[Red]\([$€-2]\ #,##0.00\)"/>
    <numFmt numFmtId="172" formatCode="_-* #,##0.00\ [$zł-415]_-;\-* #,##0.00\ [$zł-415]_-;_-* &quot;-&quot;??\ [$zł-415]_-;_-@_-"/>
    <numFmt numFmtId="173" formatCode="_(* #,##0.00_);_(* \(#,##0.00\);_(* &quot;-&quot;??_);_(@_)"/>
    <numFmt numFmtId="174" formatCode="_(&quot;$&quot;* #,##0.00_);_(&quot;$&quot;* \(#,##0.00\);_(&quot;$&quot;* &quot;-&quot;??_);_(@_)"/>
    <numFmt numFmtId="175" formatCode="#,##0\ &quot;zł&quot;"/>
    <numFmt numFmtId="176" formatCode="[$-415]General"/>
    <numFmt numFmtId="177" formatCode="[$-415]#,##0.00"/>
    <numFmt numFmtId="178" formatCode="[$-415]0%"/>
    <numFmt numFmtId="179" formatCode="[$-415]#,##0"/>
    <numFmt numFmtId="180" formatCode="#,##0.00&quot;   &quot;"/>
  </numFmts>
  <fonts count="67">
    <font>
      <sz val="10"/>
      <name val="Arial CE"/>
      <family val="0"/>
    </font>
    <font>
      <sz val="11"/>
      <color indexed="8"/>
      <name val="Calibri"/>
      <family val="2"/>
    </font>
    <font>
      <sz val="11"/>
      <color indexed="8"/>
      <name val="Czcionka tekstu podstawowego"/>
      <family val="2"/>
    </font>
    <font>
      <sz val="10"/>
      <name val="Arial"/>
      <family val="2"/>
    </font>
    <font>
      <sz val="9"/>
      <name val="Arial CE"/>
      <family val="0"/>
    </font>
    <font>
      <sz val="9"/>
      <name val="Arial"/>
      <family val="2"/>
    </font>
    <font>
      <b/>
      <sz val="9"/>
      <name val="Arial"/>
      <family val="2"/>
    </font>
    <font>
      <sz val="9"/>
      <color indexed="8"/>
      <name val="Arial"/>
      <family val="2"/>
    </font>
    <font>
      <b/>
      <sz val="9"/>
      <color indexed="8"/>
      <name val="Arial"/>
      <family val="2"/>
    </font>
    <font>
      <b/>
      <u val="single"/>
      <sz val="9"/>
      <name val="Arial"/>
      <family val="2"/>
    </font>
    <font>
      <u val="single"/>
      <sz val="9"/>
      <name val="Arial CE"/>
      <family val="0"/>
    </font>
    <font>
      <b/>
      <sz val="9"/>
      <name val="Arial CE"/>
      <family val="0"/>
    </font>
    <font>
      <sz val="9"/>
      <color indexed="8"/>
      <name val="Arial CE"/>
      <family val="2"/>
    </font>
    <font>
      <b/>
      <sz val="9"/>
      <color indexed="8"/>
      <name val="Arial CE"/>
      <family val="0"/>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8"/>
      <name val="Arial CE1"/>
      <family val="0"/>
    </font>
    <font>
      <u val="single"/>
      <sz val="10"/>
      <color indexed="12"/>
      <name val="Arial CE"/>
      <family val="0"/>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0"/>
      <color indexed="8"/>
      <name val="RotisSansSerif"/>
      <family val="2"/>
    </font>
    <font>
      <b/>
      <sz val="11"/>
      <color indexed="52"/>
      <name val="Calibri"/>
      <family val="2"/>
    </font>
    <font>
      <u val="single"/>
      <sz val="10"/>
      <color indexed="20"/>
      <name val="Arial CE"/>
      <family val="0"/>
    </font>
    <font>
      <b/>
      <sz val="11"/>
      <color indexed="8"/>
      <name val="Calibri"/>
      <family val="2"/>
    </font>
    <font>
      <i/>
      <sz val="11"/>
      <color indexed="23"/>
      <name val="Calibri"/>
      <family val="2"/>
    </font>
    <font>
      <sz val="11"/>
      <color indexed="10"/>
      <name val="Calibri"/>
      <family val="2"/>
    </font>
    <font>
      <sz val="18"/>
      <color indexed="56"/>
      <name val="Cambria"/>
      <family val="2"/>
    </font>
    <font>
      <sz val="11"/>
      <color indexed="20"/>
      <name val="Calibri"/>
      <family val="2"/>
    </font>
    <font>
      <b/>
      <sz val="9"/>
      <color indexed="10"/>
      <name val="Arial"/>
      <family val="2"/>
    </font>
    <font>
      <sz val="9"/>
      <color indexed="10"/>
      <name val="Arial CE"/>
      <family val="0"/>
    </font>
    <font>
      <b/>
      <i/>
      <sz val="9"/>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000000"/>
      <name val="Calibri"/>
      <family val="2"/>
    </font>
    <font>
      <sz val="11"/>
      <color rgb="FF000000"/>
      <name val="Arial CE1"/>
      <family val="0"/>
    </font>
    <font>
      <u val="single"/>
      <sz val="10"/>
      <color theme="10"/>
      <name val="Arial CE"/>
      <family val="0"/>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theme="1"/>
      <name val="Czcionka tekstu podstawowego"/>
      <family val="2"/>
    </font>
    <font>
      <sz val="10"/>
      <color theme="1"/>
      <name val="RotisSansSerif"/>
      <family val="2"/>
    </font>
    <font>
      <b/>
      <sz val="11"/>
      <color rgb="FFFA7D00"/>
      <name val="Calibri"/>
      <family val="2"/>
    </font>
    <font>
      <u val="single"/>
      <sz val="10"/>
      <color theme="11"/>
      <name val="Arial CE"/>
      <family val="0"/>
    </font>
    <font>
      <b/>
      <sz val="11"/>
      <color theme="1"/>
      <name val="Calibri"/>
      <family val="2"/>
    </font>
    <font>
      <i/>
      <sz val="11"/>
      <color rgb="FF7F7F7F"/>
      <name val="Calibri"/>
      <family val="2"/>
    </font>
    <font>
      <sz val="11"/>
      <color rgb="FFFF0000"/>
      <name val="Calibri"/>
      <family val="2"/>
    </font>
    <font>
      <sz val="18"/>
      <color theme="3"/>
      <name val="Cambria"/>
      <family val="2"/>
    </font>
    <font>
      <sz val="11"/>
      <color rgb="FF9C0006"/>
      <name val="Calibri"/>
      <family val="2"/>
    </font>
    <font>
      <sz val="9"/>
      <color theme="1"/>
      <name val="Arial"/>
      <family val="2"/>
    </font>
    <font>
      <b/>
      <sz val="9"/>
      <color theme="1"/>
      <name val="Arial"/>
      <family val="2"/>
    </font>
    <font>
      <b/>
      <sz val="9"/>
      <color rgb="FFFF0000"/>
      <name val="Arial"/>
      <family val="2"/>
    </font>
    <font>
      <sz val="9"/>
      <color rgb="FF000000"/>
      <name val="Arial"/>
      <family val="2"/>
    </font>
    <font>
      <b/>
      <sz val="9"/>
      <color rgb="FF000000"/>
      <name val="Arial"/>
      <family val="2"/>
    </font>
    <font>
      <sz val="9"/>
      <color rgb="FFFF0000"/>
      <name val="Arial CE"/>
      <family val="0"/>
    </font>
    <font>
      <b/>
      <i/>
      <sz val="9"/>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rgb="FFFFFFFF"/>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right/>
      <top style="thin">
        <color rgb="FF000000"/>
      </top>
      <bottom/>
    </border>
    <border>
      <left style="thin"/>
      <right/>
      <top style="thin"/>
      <bottom style="thin"/>
    </border>
    <border>
      <left style="thin">
        <color rgb="FF000000"/>
      </left>
      <right style="thin">
        <color rgb="FF000000"/>
      </right>
      <top>
        <color indexed="63"/>
      </top>
      <bottom style="thin">
        <color rgb="FF000000"/>
      </bottom>
    </border>
    <border>
      <left/>
      <right style="thin"/>
      <top style="thin"/>
      <bottom style="thin"/>
    </border>
    <border>
      <left style="thin"/>
      <right style="thin"/>
      <top/>
      <bottom style="thin"/>
    </border>
    <border>
      <left style="thin"/>
      <right style="thin"/>
      <top style="thin"/>
      <bottom/>
    </border>
    <border>
      <left style="thin"/>
      <right/>
      <top/>
      <bottom style="thin"/>
    </border>
    <border diagonalUp="1">
      <left style="thin"/>
      <right style="thin"/>
      <top style="thin"/>
      <bottom style="thin"/>
      <diagonal style="thin"/>
    </border>
    <border diagonalUp="1">
      <left style="thin"/>
      <right/>
      <top/>
      <bottom style="thin"/>
      <diagonal style="thin"/>
    </border>
    <border>
      <left/>
      <right/>
      <top style="thin"/>
      <bottom style="thin"/>
    </border>
    <border>
      <left style="thin">
        <color rgb="FF000000"/>
      </left>
      <right/>
      <top/>
      <bottom style="thin">
        <color rgb="FF000000"/>
      </bottom>
    </border>
    <border>
      <left/>
      <right/>
      <top/>
      <bottom style="thin">
        <color rgb="FF000000"/>
      </bottom>
    </border>
    <border>
      <left/>
      <right style="thin">
        <color rgb="FF000000"/>
      </right>
      <top>
        <color indexed="63"/>
      </top>
      <bottom style="thin">
        <color rgb="FF000000"/>
      </bottom>
    </border>
  </borders>
  <cellStyleXfs count="11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43" fontId="2" fillId="0" borderId="0" applyFont="0" applyFill="0" applyBorder="0" applyAlignment="0" applyProtection="0"/>
    <xf numFmtId="0" fontId="39" fillId="26" borderId="1" applyNumberFormat="0" applyAlignment="0" applyProtection="0"/>
    <xf numFmtId="0" fontId="40" fillId="27" borderId="2" applyNumberFormat="0" applyAlignment="0" applyProtection="0"/>
    <xf numFmtId="0" fontId="4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6" fontId="42" fillId="0" borderId="0" applyBorder="0" applyProtection="0">
      <alignment/>
    </xf>
    <xf numFmtId="9" fontId="43" fillId="0" borderId="0" applyFont="0" applyBorder="0" applyProtection="0">
      <alignment/>
    </xf>
    <xf numFmtId="0" fontId="44" fillId="0" borderId="0" applyNumberFormat="0" applyFill="0" applyBorder="0" applyAlignment="0" applyProtection="0"/>
    <xf numFmtId="0" fontId="45" fillId="0" borderId="3" applyNumberFormat="0" applyFill="0" applyAlignment="0" applyProtection="0"/>
    <xf numFmtId="0" fontId="46" fillId="29" borderId="4" applyNumberFormat="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30" borderId="0" applyNumberFormat="0" applyBorder="0" applyAlignment="0" applyProtection="0"/>
    <xf numFmtId="0" fontId="37"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51" fillId="0" borderId="0">
      <alignment/>
      <protection/>
    </xf>
    <xf numFmtId="0" fontId="2" fillId="0" borderId="0">
      <alignment/>
      <protection/>
    </xf>
    <xf numFmtId="0" fontId="51" fillId="0" borderId="0">
      <alignment/>
      <protection/>
    </xf>
    <xf numFmtId="0" fontId="2" fillId="0" borderId="0">
      <alignment/>
      <protection/>
    </xf>
    <xf numFmtId="0" fontId="3" fillId="0" borderId="0">
      <alignment/>
      <protection/>
    </xf>
    <xf numFmtId="0" fontId="3" fillId="0" borderId="0">
      <alignment/>
      <protection/>
    </xf>
    <xf numFmtId="0" fontId="3" fillId="0" borderId="0">
      <alignment/>
      <protection/>
    </xf>
    <xf numFmtId="0" fontId="37" fillId="0" borderId="0">
      <alignment/>
      <protection/>
    </xf>
    <xf numFmtId="0" fontId="52" fillId="0" borderId="0">
      <alignment/>
      <protection/>
    </xf>
    <xf numFmtId="0" fontId="52" fillId="0" borderId="0">
      <alignment/>
      <protection/>
    </xf>
    <xf numFmtId="0" fontId="3" fillId="0" borderId="0">
      <alignment/>
      <protection/>
    </xf>
    <xf numFmtId="0" fontId="3" fillId="0" borderId="0">
      <alignment/>
      <protection/>
    </xf>
    <xf numFmtId="0" fontId="3" fillId="0" borderId="0">
      <alignment/>
      <protection/>
    </xf>
    <xf numFmtId="0" fontId="37" fillId="0" borderId="0">
      <alignment/>
      <protection/>
    </xf>
    <xf numFmtId="0" fontId="0" fillId="0" borderId="0">
      <alignment/>
      <protection/>
    </xf>
    <xf numFmtId="0" fontId="0" fillId="0" borderId="0">
      <alignment/>
      <protection/>
    </xf>
    <xf numFmtId="0" fontId="0" fillId="0" borderId="0">
      <alignment/>
      <protection/>
    </xf>
    <xf numFmtId="0" fontId="53" fillId="27" borderId="1" applyNumberFormat="0" applyAlignment="0" applyProtection="0"/>
    <xf numFmtId="0" fontId="54"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43" fillId="0" borderId="0" applyFont="0" applyFill="0" applyBorder="0" applyAlignment="0" applyProtection="0"/>
    <xf numFmtId="9" fontId="0" fillId="0" borderId="0" applyFont="0" applyFill="0" applyBorder="0" applyAlignment="0" applyProtection="0"/>
    <xf numFmtId="0" fontId="55" fillId="0" borderId="8"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0"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 fillId="0" borderId="0">
      <alignment/>
      <protection/>
    </xf>
    <xf numFmtId="0" fontId="59" fillId="32" borderId="0" applyNumberFormat="0" applyBorder="0" applyAlignment="0" applyProtection="0"/>
  </cellStyleXfs>
  <cellXfs count="518">
    <xf numFmtId="0" fontId="0" fillId="0" borderId="0" xfId="0" applyAlignment="1">
      <alignment/>
    </xf>
    <xf numFmtId="0" fontId="4" fillId="0" borderId="10" xfId="83" applyFont="1" applyFill="1" applyBorder="1" applyAlignment="1">
      <alignment horizontal="center" vertical="center" wrapText="1"/>
      <protection/>
    </xf>
    <xf numFmtId="0" fontId="5" fillId="0" borderId="0" xfId="0" applyFont="1" applyFill="1" applyBorder="1" applyAlignment="1">
      <alignment horizontal="center" vertical="center"/>
    </xf>
    <xf numFmtId="0" fontId="5" fillId="0" borderId="0" xfId="0" applyFont="1" applyFill="1" applyAlignment="1">
      <alignment horizontal="center" vertical="center"/>
    </xf>
    <xf numFmtId="0" fontId="5" fillId="0" borderId="10" xfId="0" applyFont="1" applyFill="1" applyBorder="1" applyAlignment="1">
      <alignment horizontal="center" vertical="center" wrapText="1"/>
    </xf>
    <xf numFmtId="166"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166" fontId="5" fillId="0" borderId="10" xfId="0" applyNumberFormat="1" applyFont="1" applyFill="1" applyBorder="1" applyAlignment="1">
      <alignment horizontal="center" vertical="center"/>
    </xf>
    <xf numFmtId="0" fontId="5" fillId="0" borderId="10" xfId="0" applyFont="1" applyBorder="1" applyAlignment="1">
      <alignment horizontal="left" vertical="center" wrapText="1" indent="1"/>
    </xf>
    <xf numFmtId="0" fontId="4" fillId="33" borderId="10" xfId="0" applyNumberFormat="1" applyFont="1" applyFill="1" applyBorder="1" applyAlignment="1">
      <alignment horizontal="center" vertical="center" wrapText="1"/>
    </xf>
    <xf numFmtId="0" fontId="5" fillId="34" borderId="10" xfId="0" applyFont="1" applyFill="1" applyBorder="1" applyAlignment="1">
      <alignment horizontal="left" vertical="center" wrapText="1" indent="1"/>
    </xf>
    <xf numFmtId="0" fontId="4" fillId="33" borderId="10" xfId="78" applyFont="1" applyFill="1" applyBorder="1" applyAlignment="1">
      <alignment horizontal="center" vertical="center"/>
      <protection/>
    </xf>
    <xf numFmtId="0" fontId="5" fillId="0" borderId="10" xfId="0" applyFont="1" applyBorder="1" applyAlignment="1">
      <alignment horizontal="left" wrapText="1" indent="1"/>
    </xf>
    <xf numFmtId="0" fontId="4" fillId="33" borderId="10" xfId="0" applyNumberFormat="1" applyFont="1" applyFill="1" applyBorder="1" applyAlignment="1">
      <alignment horizontal="center" vertical="center"/>
    </xf>
    <xf numFmtId="0" fontId="5" fillId="0" borderId="0" xfId="0" applyFont="1" applyFill="1" applyBorder="1" applyAlignment="1">
      <alignment horizontal="left" vertical="top" wrapText="1" indent="1"/>
    </xf>
    <xf numFmtId="0" fontId="5" fillId="0" borderId="0" xfId="0" applyFont="1" applyAlignment="1">
      <alignment/>
    </xf>
    <xf numFmtId="0" fontId="60" fillId="0" borderId="0" xfId="0" applyFont="1" applyFill="1" applyAlignment="1">
      <alignment horizontal="left" vertical="center" wrapText="1"/>
    </xf>
    <xf numFmtId="0" fontId="61" fillId="0" borderId="0" xfId="0" applyFont="1" applyFill="1" applyAlignment="1">
      <alignment horizontal="center" vertical="center" wrapText="1"/>
    </xf>
    <xf numFmtId="176" fontId="60" fillId="0" borderId="0" xfId="52" applyFont="1" applyFill="1" applyAlignment="1">
      <alignment horizontal="center" vertical="center"/>
    </xf>
    <xf numFmtId="176" fontId="60" fillId="0" borderId="0" xfId="52" applyFont="1" applyFill="1" applyAlignment="1">
      <alignment horizontal="left" vertical="center"/>
    </xf>
    <xf numFmtId="0" fontId="6" fillId="0" borderId="11" xfId="64" applyFont="1" applyFill="1" applyBorder="1" applyAlignment="1">
      <alignment horizontal="left" vertical="center"/>
      <protection/>
    </xf>
    <xf numFmtId="0" fontId="6" fillId="0" borderId="11" xfId="64" applyFont="1" applyFill="1" applyBorder="1" applyAlignment="1">
      <alignment horizontal="left" vertical="center" wrapText="1"/>
      <protection/>
    </xf>
    <xf numFmtId="0" fontId="6" fillId="0" borderId="0" xfId="64" applyFont="1" applyFill="1" applyAlignment="1">
      <alignment horizontal="center" vertical="center" wrapText="1"/>
      <protection/>
    </xf>
    <xf numFmtId="177" fontId="6" fillId="0" borderId="0" xfId="64" applyNumberFormat="1" applyFont="1" applyFill="1" applyAlignment="1">
      <alignment horizontal="center" vertical="center" wrapText="1"/>
      <protection/>
    </xf>
    <xf numFmtId="178" fontId="6" fillId="0" borderId="0" xfId="64" applyNumberFormat="1" applyFont="1" applyFill="1" applyAlignment="1">
      <alignment horizontal="center" vertical="center" wrapText="1"/>
      <protection/>
    </xf>
    <xf numFmtId="0" fontId="6" fillId="0" borderId="10" xfId="0" applyFont="1" applyFill="1" applyBorder="1" applyAlignment="1">
      <alignment horizontal="center" vertical="center"/>
    </xf>
    <xf numFmtId="0" fontId="6" fillId="0" borderId="10" xfId="0" applyFont="1" applyFill="1" applyBorder="1" applyAlignment="1">
      <alignment horizontal="left" vertical="center" wrapText="1"/>
    </xf>
    <xf numFmtId="4"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5" fillId="0" borderId="10" xfId="64" applyFont="1" applyFill="1" applyBorder="1" applyAlignment="1">
      <alignment horizontal="left" vertical="center" wrapText="1"/>
      <protection/>
    </xf>
    <xf numFmtId="0" fontId="5" fillId="0" borderId="10" xfId="64" applyFont="1" applyFill="1" applyBorder="1" applyAlignment="1">
      <alignment horizontal="center" vertical="center" wrapText="1"/>
      <protection/>
    </xf>
    <xf numFmtId="0" fontId="5" fillId="0" borderId="10" xfId="64" applyNumberFormat="1" applyFont="1" applyFill="1" applyBorder="1" applyAlignment="1">
      <alignment horizontal="center" vertical="center" wrapText="1"/>
      <protection/>
    </xf>
    <xf numFmtId="166" fontId="5" fillId="0" borderId="10" xfId="89"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76" applyFont="1" applyFill="1" applyBorder="1" applyAlignment="1">
      <alignment horizontal="left" vertical="center" wrapText="1"/>
      <protection/>
    </xf>
    <xf numFmtId="0" fontId="5" fillId="35" borderId="10" xfId="0" applyFont="1" applyFill="1" applyBorder="1" applyAlignment="1">
      <alignment horizontal="left" vertical="center" wrapText="1"/>
    </xf>
    <xf numFmtId="0" fontId="5" fillId="35" borderId="10" xfId="0" applyFont="1" applyFill="1" applyBorder="1" applyAlignment="1">
      <alignment horizontal="center" vertical="center"/>
    </xf>
    <xf numFmtId="166" fontId="5" fillId="35" borderId="10" xfId="0" applyNumberFormat="1" applyFont="1" applyFill="1" applyBorder="1" applyAlignment="1">
      <alignment horizontal="center" vertical="center"/>
    </xf>
    <xf numFmtId="166" fontId="5" fillId="35" borderId="10" xfId="89" applyNumberFormat="1" applyFont="1" applyFill="1" applyBorder="1" applyAlignment="1">
      <alignment horizontal="center" vertical="center" wrapText="1"/>
    </xf>
    <xf numFmtId="0" fontId="5" fillId="35" borderId="10" xfId="0" applyFont="1" applyFill="1" applyBorder="1" applyAlignment="1">
      <alignment horizontal="center" vertical="center" wrapText="1"/>
    </xf>
    <xf numFmtId="0" fontId="61" fillId="0" borderId="0" xfId="0" applyFont="1" applyFill="1" applyAlignment="1">
      <alignment horizontal="left" vertical="center" wrapText="1"/>
    </xf>
    <xf numFmtId="0" fontId="60" fillId="0" borderId="0" xfId="0" applyFont="1" applyFill="1" applyAlignment="1">
      <alignment/>
    </xf>
    <xf numFmtId="0" fontId="60" fillId="0" borderId="0" xfId="0" applyFont="1" applyFill="1" applyAlignment="1">
      <alignment horizontal="left" wrapText="1"/>
    </xf>
    <xf numFmtId="4" fontId="60" fillId="0" borderId="0" xfId="0" applyNumberFormat="1" applyFont="1" applyFill="1" applyAlignment="1">
      <alignment/>
    </xf>
    <xf numFmtId="0" fontId="61" fillId="0" borderId="0" xfId="0" applyFont="1" applyFill="1" applyAlignment="1">
      <alignment wrapText="1"/>
    </xf>
    <xf numFmtId="176" fontId="61" fillId="0" borderId="0" xfId="52" applyFont="1" applyFill="1" applyAlignment="1">
      <alignment/>
    </xf>
    <xf numFmtId="176" fontId="61" fillId="0" borderId="0" xfId="52" applyFont="1" applyFill="1" applyAlignment="1">
      <alignment horizontal="left" wrapText="1"/>
    </xf>
    <xf numFmtId="177" fontId="61" fillId="0" borderId="0" xfId="52" applyNumberFormat="1" applyFont="1" applyFill="1" applyAlignment="1">
      <alignment/>
    </xf>
    <xf numFmtId="177" fontId="60" fillId="0" borderId="0" xfId="52" applyNumberFormat="1" applyFont="1" applyFill="1" applyAlignment="1">
      <alignment/>
    </xf>
    <xf numFmtId="176" fontId="61" fillId="0" borderId="0" xfId="52" applyFont="1" applyFill="1" applyAlignment="1">
      <alignment wrapText="1"/>
    </xf>
    <xf numFmtId="0" fontId="60" fillId="0" borderId="0" xfId="64" applyFont="1" applyFill="1" applyAlignment="1">
      <alignment horizontal="center" vertical="center" wrapText="1"/>
      <protection/>
    </xf>
    <xf numFmtId="176" fontId="60" fillId="0" borderId="0" xfId="52" applyFont="1" applyFill="1" applyAlignment="1">
      <alignment horizontal="left" vertical="center" wrapText="1"/>
    </xf>
    <xf numFmtId="177" fontId="60" fillId="0" borderId="0" xfId="52" applyNumberFormat="1" applyFont="1" applyFill="1" applyAlignment="1">
      <alignment horizontal="center" vertical="center"/>
    </xf>
    <xf numFmtId="176" fontId="61" fillId="0" borderId="0" xfId="52" applyFont="1" applyFill="1" applyAlignment="1">
      <alignment horizontal="center" vertical="center" wrapText="1"/>
    </xf>
    <xf numFmtId="0" fontId="61" fillId="0" borderId="0" xfId="64" applyFont="1" applyFill="1" applyAlignment="1">
      <alignment horizontal="center" vertical="center"/>
      <protection/>
    </xf>
    <xf numFmtId="0" fontId="60" fillId="0" borderId="0" xfId="0" applyFont="1" applyFill="1" applyAlignment="1">
      <alignment vertical="center"/>
    </xf>
    <xf numFmtId="0" fontId="62" fillId="0" borderId="0" xfId="0" applyFont="1" applyFill="1" applyAlignment="1">
      <alignment horizontal="center" vertical="center" wrapText="1"/>
    </xf>
    <xf numFmtId="0" fontId="61" fillId="35" borderId="0" xfId="64" applyFont="1" applyFill="1" applyAlignment="1">
      <alignment vertical="center"/>
      <protection/>
    </xf>
    <xf numFmtId="0" fontId="60" fillId="35" borderId="0" xfId="64" applyFont="1" applyFill="1" applyAlignment="1">
      <alignment horizontal="left" vertical="center" wrapText="1"/>
      <protection/>
    </xf>
    <xf numFmtId="0" fontId="60" fillId="35" borderId="0" xfId="64" applyFont="1" applyFill="1" applyAlignment="1">
      <alignment vertical="center"/>
      <protection/>
    </xf>
    <xf numFmtId="0" fontId="60" fillId="35" borderId="0" xfId="64" applyFont="1" applyFill="1" applyAlignment="1">
      <alignment/>
      <protection/>
    </xf>
    <xf numFmtId="177" fontId="60" fillId="35" borderId="0" xfId="64" applyNumberFormat="1" applyFont="1" applyFill="1" applyAlignment="1">
      <alignment/>
      <protection/>
    </xf>
    <xf numFmtId="178" fontId="60" fillId="35" borderId="0" xfId="64" applyNumberFormat="1" applyFont="1" applyFill="1" applyAlignment="1">
      <alignment/>
      <protection/>
    </xf>
    <xf numFmtId="0" fontId="62" fillId="35" borderId="0" xfId="64" applyFont="1" applyFill="1" applyAlignment="1">
      <alignment horizontal="center" vertical="center" wrapText="1"/>
      <protection/>
    </xf>
    <xf numFmtId="0" fontId="61" fillId="0" borderId="10" xfId="0" applyFont="1" applyFill="1" applyBorder="1" applyAlignment="1">
      <alignment horizontal="center" vertical="center"/>
    </xf>
    <xf numFmtId="0" fontId="61" fillId="35" borderId="10" xfId="0" applyFont="1" applyFill="1" applyBorder="1" applyAlignment="1">
      <alignment horizontal="left" vertical="center" wrapText="1"/>
    </xf>
    <xf numFmtId="0" fontId="61" fillId="35" borderId="10" xfId="0" applyFont="1" applyFill="1" applyBorder="1" applyAlignment="1">
      <alignment horizontal="center" vertical="center"/>
    </xf>
    <xf numFmtId="4" fontId="61" fillId="35" borderId="10" xfId="0" applyNumberFormat="1"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0" fillId="35" borderId="10" xfId="64" applyFont="1" applyFill="1" applyBorder="1" applyAlignment="1">
      <alignment horizontal="center" vertical="center" wrapText="1"/>
      <protection/>
    </xf>
    <xf numFmtId="0" fontId="60" fillId="35" borderId="10" xfId="0" applyFont="1" applyFill="1" applyBorder="1" applyAlignment="1">
      <alignment horizontal="left" vertical="center" wrapText="1"/>
    </xf>
    <xf numFmtId="44" fontId="60" fillId="35" borderId="10" xfId="64" applyNumberFormat="1" applyFont="1" applyFill="1" applyBorder="1" applyAlignment="1">
      <alignment horizontal="center" vertical="center" wrapText="1"/>
      <protection/>
    </xf>
    <xf numFmtId="0" fontId="6" fillId="35" borderId="10" xfId="64" applyFont="1" applyFill="1" applyBorder="1" applyAlignment="1">
      <alignment horizontal="center" vertical="center" wrapText="1"/>
      <protection/>
    </xf>
    <xf numFmtId="0" fontId="63" fillId="0" borderId="0" xfId="0" applyFont="1" applyAlignment="1">
      <alignment/>
    </xf>
    <xf numFmtId="0" fontId="63" fillId="0" borderId="0" xfId="0" applyFont="1" applyAlignment="1">
      <alignment horizontal="left" wrapText="1"/>
    </xf>
    <xf numFmtId="4" fontId="63" fillId="0" borderId="0" xfId="0" applyNumberFormat="1" applyFont="1" applyAlignment="1">
      <alignment/>
    </xf>
    <xf numFmtId="0" fontId="64" fillId="0" borderId="0" xfId="0" applyFont="1" applyAlignment="1">
      <alignment wrapText="1"/>
    </xf>
    <xf numFmtId="0" fontId="61" fillId="0" borderId="0" xfId="0" applyFont="1" applyFill="1" applyBorder="1" applyAlignment="1">
      <alignment horizontal="left" vertical="top" wrapText="1"/>
    </xf>
    <xf numFmtId="4" fontId="61" fillId="0" borderId="0" xfId="0" applyNumberFormat="1" applyFont="1" applyFill="1" applyAlignment="1">
      <alignment vertical="top" wrapText="1"/>
    </xf>
    <xf numFmtId="4" fontId="60" fillId="0" borderId="0" xfId="0" applyNumberFormat="1" applyFont="1" applyFill="1" applyAlignment="1">
      <alignment horizontal="right" vertical="top" wrapText="1"/>
    </xf>
    <xf numFmtId="0" fontId="61" fillId="0" borderId="0" xfId="0" applyFont="1" applyFill="1" applyAlignment="1">
      <alignment horizontal="center"/>
    </xf>
    <xf numFmtId="0" fontId="61" fillId="0" borderId="0" xfId="0" applyFont="1" applyFill="1" applyAlignment="1">
      <alignment horizontal="left"/>
    </xf>
    <xf numFmtId="4" fontId="61" fillId="0" borderId="0" xfId="0" applyNumberFormat="1" applyFont="1" applyFill="1" applyAlignment="1">
      <alignment horizontal="center" vertical="top" wrapText="1"/>
    </xf>
    <xf numFmtId="4" fontId="61" fillId="0" borderId="0" xfId="0" applyNumberFormat="1" applyFont="1" applyFill="1" applyAlignment="1">
      <alignment horizontal="right" vertical="top" wrapText="1"/>
    </xf>
    <xf numFmtId="0" fontId="61" fillId="0" borderId="0" xfId="0" applyFont="1" applyFill="1" applyAlignment="1">
      <alignment horizontal="center" vertical="top" wrapText="1"/>
    </xf>
    <xf numFmtId="0" fontId="61" fillId="0" borderId="0" xfId="0" applyFont="1" applyFill="1" applyAlignment="1">
      <alignment/>
    </xf>
    <xf numFmtId="0" fontId="61" fillId="0" borderId="0" xfId="0" applyFont="1" applyFill="1" applyAlignment="1">
      <alignment horizontal="left" wrapText="1"/>
    </xf>
    <xf numFmtId="9" fontId="60" fillId="0" borderId="0" xfId="0" applyNumberFormat="1" applyFont="1" applyFill="1" applyAlignment="1">
      <alignment/>
    </xf>
    <xf numFmtId="0" fontId="60" fillId="0" borderId="0" xfId="0" applyFont="1" applyFill="1" applyAlignment="1">
      <alignment horizontal="left"/>
    </xf>
    <xf numFmtId="0" fontId="61" fillId="0" borderId="0" xfId="64" applyFont="1" applyFill="1" applyAlignment="1">
      <alignment/>
      <protection/>
    </xf>
    <xf numFmtId="0" fontId="60" fillId="0" borderId="0" xfId="64" applyFont="1" applyFill="1" applyAlignment="1">
      <alignment horizontal="left" wrapText="1"/>
      <protection/>
    </xf>
    <xf numFmtId="0" fontId="60" fillId="0" borderId="0" xfId="64" applyFont="1" applyFill="1" applyAlignment="1">
      <alignment/>
      <protection/>
    </xf>
    <xf numFmtId="177" fontId="60" fillId="0" borderId="0" xfId="64" applyNumberFormat="1" applyFont="1" applyFill="1" applyAlignment="1">
      <alignment/>
      <protection/>
    </xf>
    <xf numFmtId="178" fontId="60" fillId="0" borderId="0" xfId="64" applyNumberFormat="1" applyFont="1" applyFill="1" applyAlignment="1">
      <alignment/>
      <protection/>
    </xf>
    <xf numFmtId="0" fontId="61" fillId="0" borderId="0" xfId="64" applyFont="1" applyFill="1" applyAlignment="1">
      <alignment wrapText="1"/>
      <protection/>
    </xf>
    <xf numFmtId="0" fontId="60" fillId="35" borderId="0" xfId="64" applyFont="1" applyFill="1" applyAlignment="1">
      <alignment horizontal="left" indent="3"/>
      <protection/>
    </xf>
    <xf numFmtId="0" fontId="60" fillId="35" borderId="0" xfId="64" applyFont="1" applyFill="1" applyAlignment="1">
      <alignment horizontal="left" wrapText="1"/>
      <protection/>
    </xf>
    <xf numFmtId="0" fontId="61" fillId="35" borderId="0" xfId="64" applyFont="1" applyFill="1" applyAlignment="1">
      <alignment wrapText="1"/>
      <protection/>
    </xf>
    <xf numFmtId="0" fontId="60" fillId="0" borderId="0" xfId="64" applyFont="1" applyFill="1" applyAlignment="1">
      <alignment horizontal="left" indent="3"/>
      <protection/>
    </xf>
    <xf numFmtId="0" fontId="61" fillId="0" borderId="0" xfId="0" applyFont="1" applyFill="1" applyAlignment="1">
      <alignment horizontal="right" vertical="center"/>
    </xf>
    <xf numFmtId="4" fontId="61" fillId="0" borderId="0" xfId="0" applyNumberFormat="1" applyFont="1" applyFill="1" applyAlignment="1">
      <alignment/>
    </xf>
    <xf numFmtId="9" fontId="61" fillId="0" borderId="0" xfId="0" applyNumberFormat="1" applyFont="1" applyFill="1" applyAlignment="1">
      <alignment/>
    </xf>
    <xf numFmtId="0" fontId="61" fillId="0" borderId="0" xfId="64" applyFont="1" applyFill="1" applyAlignment="1">
      <alignment horizontal="left" wrapText="1"/>
      <protection/>
    </xf>
    <xf numFmtId="0" fontId="63" fillId="0" borderId="0" xfId="0" applyFont="1" applyFill="1" applyAlignment="1">
      <alignment/>
    </xf>
    <xf numFmtId="4" fontId="60" fillId="0" borderId="0" xfId="0" applyNumberFormat="1" applyFont="1" applyFill="1" applyAlignment="1">
      <alignment horizontal="right"/>
    </xf>
    <xf numFmtId="0" fontId="60" fillId="35" borderId="0" xfId="0" applyFont="1" applyFill="1" applyAlignment="1">
      <alignment/>
    </xf>
    <xf numFmtId="0" fontId="60" fillId="35" borderId="0" xfId="0" applyFont="1" applyFill="1" applyAlignment="1">
      <alignment horizontal="left" wrapText="1"/>
    </xf>
    <xf numFmtId="4" fontId="60" fillId="35" borderId="0" xfId="0" applyNumberFormat="1" applyFont="1" applyFill="1" applyAlignment="1">
      <alignment/>
    </xf>
    <xf numFmtId="0" fontId="61" fillId="35" borderId="0" xfId="0" applyFont="1" applyFill="1" applyAlignment="1">
      <alignment wrapText="1"/>
    </xf>
    <xf numFmtId="0" fontId="63" fillId="35" borderId="0" xfId="0" applyFont="1" applyFill="1" applyAlignment="1">
      <alignment/>
    </xf>
    <xf numFmtId="0" fontId="61" fillId="35" borderId="0" xfId="0" applyFont="1" applyFill="1" applyAlignment="1">
      <alignment/>
    </xf>
    <xf numFmtId="176" fontId="60" fillId="35" borderId="0" xfId="52" applyFont="1" applyFill="1" applyAlignment="1">
      <alignment horizontal="left"/>
    </xf>
    <xf numFmtId="4" fontId="60" fillId="35" borderId="0" xfId="0" applyNumberFormat="1" applyFont="1" applyFill="1" applyAlignment="1">
      <alignment horizontal="right"/>
    </xf>
    <xf numFmtId="0" fontId="61" fillId="35" borderId="0" xfId="0" applyFont="1" applyFill="1" applyAlignment="1">
      <alignment horizontal="left" vertical="top" wrapText="1"/>
    </xf>
    <xf numFmtId="0" fontId="61" fillId="35" borderId="0" xfId="0" applyFont="1" applyFill="1" applyAlignment="1">
      <alignment horizontal="center" vertical="top" wrapText="1"/>
    </xf>
    <xf numFmtId="4" fontId="61" fillId="35" borderId="0" xfId="0" applyNumberFormat="1" applyFont="1" applyFill="1" applyAlignment="1">
      <alignment horizontal="right" vertical="top"/>
    </xf>
    <xf numFmtId="9" fontId="61" fillId="35" borderId="0" xfId="53" applyFont="1" applyFill="1" applyAlignment="1">
      <alignment horizontal="center" vertical="top" wrapText="1"/>
    </xf>
    <xf numFmtId="4" fontId="61" fillId="35" borderId="0" xfId="0" applyNumberFormat="1" applyFont="1" applyFill="1" applyAlignment="1">
      <alignment horizontal="right" vertical="top" wrapText="1"/>
    </xf>
    <xf numFmtId="0" fontId="61" fillId="35" borderId="0" xfId="0" applyFont="1" applyFill="1" applyAlignment="1">
      <alignment horizontal="left" wrapText="1"/>
    </xf>
    <xf numFmtId="0" fontId="60" fillId="0" borderId="0" xfId="0" applyFont="1" applyFill="1" applyAlignment="1">
      <alignment horizontal="right"/>
    </xf>
    <xf numFmtId="176" fontId="60" fillId="0" borderId="0" xfId="52" applyFont="1" applyFill="1" applyAlignment="1">
      <alignment/>
    </xf>
    <xf numFmtId="0" fontId="61" fillId="0" borderId="0" xfId="0" applyFont="1" applyFill="1" applyAlignment="1">
      <alignment horizontal="left" vertical="top" wrapText="1"/>
    </xf>
    <xf numFmtId="0" fontId="61" fillId="0" borderId="0" xfId="0" applyFont="1" applyFill="1" applyAlignment="1">
      <alignment vertical="top" wrapText="1"/>
    </xf>
    <xf numFmtId="9" fontId="60" fillId="0" borderId="0" xfId="0" applyNumberFormat="1" applyFont="1" applyFill="1" applyAlignment="1">
      <alignment horizontal="right" vertical="top" wrapText="1"/>
    </xf>
    <xf numFmtId="0" fontId="61" fillId="0" borderId="0" xfId="0" applyFont="1" applyFill="1" applyAlignment="1">
      <alignment vertical="top"/>
    </xf>
    <xf numFmtId="0" fontId="60" fillId="0" borderId="0" xfId="0" applyFont="1" applyFill="1" applyAlignment="1">
      <alignment horizontal="left" vertical="top" wrapText="1"/>
    </xf>
    <xf numFmtId="0" fontId="60" fillId="0" borderId="0" xfId="0" applyFont="1" applyFill="1" applyAlignment="1">
      <alignment horizontal="right" vertical="top" wrapText="1"/>
    </xf>
    <xf numFmtId="4" fontId="61" fillId="0" borderId="0" xfId="0" applyNumberFormat="1" applyFont="1" applyFill="1" applyAlignment="1">
      <alignment horizontal="left" wrapText="1"/>
    </xf>
    <xf numFmtId="9" fontId="61" fillId="0" borderId="0" xfId="0" applyNumberFormat="1" applyFont="1" applyFill="1" applyAlignment="1">
      <alignment horizontal="left" wrapText="1"/>
    </xf>
    <xf numFmtId="0" fontId="61" fillId="0" borderId="0" xfId="0" applyFont="1" applyFill="1" applyAlignment="1">
      <alignment/>
    </xf>
    <xf numFmtId="176" fontId="60" fillId="0" borderId="0" xfId="52" applyFont="1" applyFill="1" applyAlignment="1">
      <alignment horizontal="left"/>
    </xf>
    <xf numFmtId="0" fontId="5" fillId="35" borderId="0" xfId="0" applyFont="1" applyFill="1" applyAlignment="1">
      <alignment/>
    </xf>
    <xf numFmtId="0" fontId="61" fillId="35" borderId="0" xfId="0" applyFont="1" applyFill="1" applyAlignment="1">
      <alignment horizontal="left" vertical="center"/>
    </xf>
    <xf numFmtId="0" fontId="5" fillId="35" borderId="0" xfId="0" applyFont="1" applyFill="1" applyAlignment="1">
      <alignment horizontal="left" vertical="center"/>
    </xf>
    <xf numFmtId="0" fontId="60" fillId="35" borderId="0" xfId="0" applyFont="1" applyFill="1" applyAlignment="1">
      <alignment horizontal="left" vertical="center" wrapText="1"/>
    </xf>
    <xf numFmtId="0" fontId="60" fillId="0" borderId="0" xfId="64" applyNumberFormat="1" applyFont="1" applyFill="1" applyAlignment="1">
      <alignment/>
      <protection/>
    </xf>
    <xf numFmtId="4" fontId="60" fillId="0" borderId="0" xfId="64" applyNumberFormat="1" applyFont="1" applyFill="1" applyAlignment="1">
      <alignment/>
      <protection/>
    </xf>
    <xf numFmtId="9" fontId="60" fillId="0" borderId="0" xfId="64" applyNumberFormat="1" applyFont="1" applyFill="1" applyAlignment="1">
      <alignment/>
      <protection/>
    </xf>
    <xf numFmtId="0" fontId="61" fillId="0" borderId="0" xfId="64" applyFont="1" applyFill="1" applyAlignment="1">
      <alignment horizontal="right" vertical="top" wrapText="1"/>
      <protection/>
    </xf>
    <xf numFmtId="0" fontId="61" fillId="0" borderId="0" xfId="64" applyNumberFormat="1" applyFont="1" applyFill="1" applyAlignment="1">
      <alignment wrapText="1"/>
      <protection/>
    </xf>
    <xf numFmtId="4" fontId="61" fillId="35" borderId="0" xfId="0" applyNumberFormat="1" applyFont="1" applyFill="1" applyAlignment="1">
      <alignment horizontal="right"/>
    </xf>
    <xf numFmtId="0" fontId="61" fillId="0" borderId="0" xfId="0" applyFont="1" applyFill="1" applyAlignment="1">
      <alignment horizontal="right" vertical="top" wrapText="1"/>
    </xf>
    <xf numFmtId="176" fontId="60" fillId="35" borderId="0" xfId="52" applyFont="1" applyFill="1" applyAlignment="1">
      <alignment/>
    </xf>
    <xf numFmtId="0" fontId="61" fillId="0" borderId="10" xfId="0" applyFont="1" applyFill="1" applyBorder="1" applyAlignment="1">
      <alignment horizontal="left" vertical="center" wrapText="1"/>
    </xf>
    <xf numFmtId="4" fontId="61" fillId="0" borderId="10" xfId="0" applyNumberFormat="1"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0" fillId="0" borderId="10" xfId="64" applyFont="1" applyFill="1" applyBorder="1" applyAlignment="1">
      <alignment horizontal="center" vertical="center"/>
      <protection/>
    </xf>
    <xf numFmtId="0" fontId="60" fillId="0" borderId="10" xfId="64" applyFont="1" applyFill="1" applyBorder="1" applyAlignment="1">
      <alignment horizontal="left" vertical="center" wrapText="1"/>
      <protection/>
    </xf>
    <xf numFmtId="3" fontId="60" fillId="0" borderId="10" xfId="64" applyNumberFormat="1" applyFont="1" applyFill="1" applyBorder="1" applyAlignment="1">
      <alignment horizontal="center" vertical="center"/>
      <protection/>
    </xf>
    <xf numFmtId="166" fontId="60" fillId="0" borderId="10" xfId="64" applyNumberFormat="1" applyFont="1" applyFill="1" applyBorder="1" applyAlignment="1">
      <alignment horizontal="center" vertical="center"/>
      <protection/>
    </xf>
    <xf numFmtId="0" fontId="61" fillId="0" borderId="10" xfId="64" applyNumberFormat="1" applyFont="1" applyFill="1" applyBorder="1" applyAlignment="1">
      <alignment horizontal="center" vertical="center" wrapText="1"/>
      <protection/>
    </xf>
    <xf numFmtId="9" fontId="61" fillId="0" borderId="0" xfId="64" applyNumberFormat="1" applyFont="1" applyFill="1" applyAlignment="1">
      <alignment/>
      <protection/>
    </xf>
    <xf numFmtId="4" fontId="61" fillId="0" borderId="0" xfId="64" applyNumberFormat="1" applyFont="1" applyFill="1" applyAlignment="1">
      <alignment/>
      <protection/>
    </xf>
    <xf numFmtId="0" fontId="60" fillId="0" borderId="10" xfId="0" applyFont="1" applyFill="1" applyBorder="1" applyAlignment="1">
      <alignment horizontal="center" vertical="center"/>
    </xf>
    <xf numFmtId="0" fontId="60" fillId="0" borderId="10" xfId="0" applyFont="1" applyFill="1" applyBorder="1" applyAlignment="1">
      <alignment horizontal="left" vertical="center" wrapText="1"/>
    </xf>
    <xf numFmtId="166" fontId="60" fillId="0" borderId="10" xfId="0" applyNumberFormat="1" applyFont="1" applyFill="1" applyBorder="1" applyAlignment="1">
      <alignment horizontal="center" vertical="center"/>
    </xf>
    <xf numFmtId="2" fontId="60" fillId="0" borderId="10" xfId="0" applyNumberFormat="1" applyFont="1" applyFill="1" applyBorder="1" applyAlignment="1">
      <alignment horizontal="left" vertical="center" wrapText="1"/>
    </xf>
    <xf numFmtId="3" fontId="60" fillId="0" borderId="10" xfId="0" applyNumberFormat="1" applyFont="1" applyFill="1" applyBorder="1" applyAlignment="1">
      <alignment horizontal="center" vertical="center"/>
    </xf>
    <xf numFmtId="166" fontId="60" fillId="0" borderId="10" xfId="53" applyNumberFormat="1" applyFont="1" applyFill="1" applyBorder="1" applyAlignment="1">
      <alignment horizontal="center" vertical="center"/>
    </xf>
    <xf numFmtId="4" fontId="60" fillId="0" borderId="10" xfId="0" applyNumberFormat="1" applyFont="1" applyFill="1" applyBorder="1" applyAlignment="1">
      <alignment horizontal="center" vertical="center" wrapText="1"/>
    </xf>
    <xf numFmtId="0" fontId="64" fillId="0" borderId="0" xfId="0" applyFont="1" applyFill="1" applyAlignment="1">
      <alignment/>
    </xf>
    <xf numFmtId="0" fontId="60" fillId="0" borderId="0" xfId="0" applyFont="1" applyFill="1" applyAlignment="1">
      <alignment horizontal="right" vertical="top"/>
    </xf>
    <xf numFmtId="0" fontId="60" fillId="0" borderId="0" xfId="0" applyFont="1" applyFill="1" applyAlignment="1">
      <alignment/>
    </xf>
    <xf numFmtId="4" fontId="60" fillId="0" borderId="0" xfId="0" applyNumberFormat="1" applyFont="1" applyFill="1" applyAlignment="1">
      <alignment wrapText="1"/>
    </xf>
    <xf numFmtId="176" fontId="61" fillId="0" borderId="0" xfId="52" applyFont="1" applyFill="1" applyBorder="1" applyAlignment="1">
      <alignment horizontal="right" vertical="center"/>
    </xf>
    <xf numFmtId="176" fontId="61" fillId="0" borderId="0" xfId="52" applyFont="1" applyFill="1" applyBorder="1" applyAlignment="1">
      <alignment/>
    </xf>
    <xf numFmtId="176" fontId="60" fillId="0" borderId="0" xfId="52" applyFont="1" applyFill="1" applyBorder="1" applyAlignment="1">
      <alignment/>
    </xf>
    <xf numFmtId="176" fontId="61" fillId="0" borderId="0" xfId="52" applyFont="1" applyFill="1" applyAlignment="1">
      <alignment horizontal="right" vertical="center"/>
    </xf>
    <xf numFmtId="0" fontId="60" fillId="0" borderId="0" xfId="76" applyFont="1" applyFill="1" applyAlignment="1">
      <alignment wrapText="1"/>
      <protection/>
    </xf>
    <xf numFmtId="0" fontId="60" fillId="0" borderId="0" xfId="76" applyFont="1" applyFill="1">
      <alignment/>
      <protection/>
    </xf>
    <xf numFmtId="4" fontId="60" fillId="0" borderId="0" xfId="76" applyNumberFormat="1" applyFont="1" applyFill="1">
      <alignment/>
      <protection/>
    </xf>
    <xf numFmtId="0" fontId="61" fillId="0" borderId="0" xfId="76" applyFont="1" applyFill="1" applyAlignment="1">
      <alignment wrapText="1"/>
      <protection/>
    </xf>
    <xf numFmtId="0" fontId="60" fillId="35" borderId="0" xfId="76" applyFont="1" applyFill="1">
      <alignment/>
      <protection/>
    </xf>
    <xf numFmtId="0" fontId="60" fillId="35" borderId="0" xfId="76" applyFont="1" applyFill="1" applyAlignment="1">
      <alignment wrapText="1"/>
      <protection/>
    </xf>
    <xf numFmtId="4" fontId="60" fillId="35" borderId="0" xfId="76" applyNumberFormat="1" applyFont="1" applyFill="1">
      <alignment/>
      <protection/>
    </xf>
    <xf numFmtId="0" fontId="61" fillId="35" borderId="0" xfId="76" applyFont="1" applyFill="1" applyAlignment="1">
      <alignment wrapText="1"/>
      <protection/>
    </xf>
    <xf numFmtId="0" fontId="61" fillId="35" borderId="0" xfId="76" applyFont="1" applyFill="1" applyAlignment="1">
      <alignment horizontal="left" vertical="top"/>
      <protection/>
    </xf>
    <xf numFmtId="0" fontId="5" fillId="0" borderId="10" xfId="85" applyFont="1" applyFill="1" applyBorder="1" applyAlignment="1">
      <alignment horizontal="left" vertical="center" wrapText="1"/>
      <protection/>
    </xf>
    <xf numFmtId="0" fontId="5" fillId="0" borderId="10" xfId="85" applyFont="1" applyBorder="1" applyAlignment="1">
      <alignment horizontal="left" vertical="center" wrapText="1"/>
      <protection/>
    </xf>
    <xf numFmtId="0" fontId="5" fillId="0" borderId="0" xfId="0" applyFont="1" applyAlignment="1">
      <alignment horizontal="center" vertical="center"/>
    </xf>
    <xf numFmtId="0" fontId="60" fillId="0" borderId="10" xfId="76" applyFont="1" applyFill="1" applyBorder="1" applyAlignment="1">
      <alignment horizontal="center" vertical="center" wrapText="1"/>
      <protection/>
    </xf>
    <xf numFmtId="0" fontId="5" fillId="0" borderId="0" xfId="0" applyFont="1" applyAlignment="1">
      <alignment horizontal="left" vertical="center"/>
    </xf>
    <xf numFmtId="0" fontId="61" fillId="35" borderId="0" xfId="76" applyFont="1" applyFill="1" applyAlignment="1">
      <alignment horizontal="left" wrapText="1"/>
      <protection/>
    </xf>
    <xf numFmtId="0" fontId="5" fillId="0" borderId="0" xfId="0" applyFont="1" applyAlignment="1">
      <alignment horizontal="left"/>
    </xf>
    <xf numFmtId="0" fontId="61" fillId="0" borderId="0" xfId="0" applyFont="1" applyFill="1" applyAlignment="1">
      <alignment horizontal="left" wrapText="1"/>
    </xf>
    <xf numFmtId="0" fontId="61" fillId="35" borderId="0" xfId="76" applyFont="1" applyFill="1" applyAlignment="1">
      <alignment horizontal="left" wrapText="1"/>
      <protection/>
    </xf>
    <xf numFmtId="0" fontId="60" fillId="0" borderId="0" xfId="0" applyFont="1" applyFill="1" applyAlignment="1">
      <alignment/>
    </xf>
    <xf numFmtId="0" fontId="61" fillId="0" borderId="0" xfId="64" applyFont="1" applyFill="1" applyAlignment="1">
      <alignment horizontal="left" wrapText="1"/>
      <protection/>
    </xf>
    <xf numFmtId="0" fontId="61" fillId="35" borderId="0" xfId="0" applyFont="1" applyFill="1" applyAlignment="1">
      <alignment horizontal="left" wrapText="1"/>
    </xf>
    <xf numFmtId="0" fontId="61" fillId="0" borderId="0" xfId="0" applyFont="1" applyFill="1" applyAlignment="1">
      <alignment horizontal="left" vertical="center" wrapText="1"/>
    </xf>
    <xf numFmtId="0" fontId="5" fillId="0" borderId="0" xfId="0" applyFont="1" applyAlignment="1">
      <alignment horizontal="left" wrapText="1"/>
    </xf>
    <xf numFmtId="0" fontId="5" fillId="0" borderId="0" xfId="0" applyFont="1" applyAlignment="1">
      <alignment/>
    </xf>
    <xf numFmtId="0" fontId="5" fillId="0" borderId="0" xfId="0" applyFont="1" applyAlignment="1">
      <alignment wrapText="1"/>
    </xf>
    <xf numFmtId="0" fontId="6" fillId="0" borderId="0" xfId="0" applyFont="1" applyFill="1" applyBorder="1" applyAlignment="1">
      <alignment vertical="center"/>
    </xf>
    <xf numFmtId="0" fontId="6" fillId="0" borderId="0" xfId="0" applyFont="1" applyFill="1" applyBorder="1" applyAlignment="1">
      <alignment/>
    </xf>
    <xf numFmtId="0" fontId="6" fillId="0" borderId="0" xfId="0" applyFont="1" applyFill="1" applyAlignment="1">
      <alignment/>
    </xf>
    <xf numFmtId="0" fontId="61" fillId="0" borderId="10" xfId="76" applyFont="1" applyFill="1" applyBorder="1">
      <alignment/>
      <protection/>
    </xf>
    <xf numFmtId="44" fontId="61" fillId="0" borderId="10" xfId="76" applyNumberFormat="1" applyFont="1" applyFill="1" applyBorder="1">
      <alignment/>
      <protection/>
    </xf>
    <xf numFmtId="9" fontId="61" fillId="0" borderId="10" xfId="76" applyNumberFormat="1" applyFont="1" applyFill="1" applyBorder="1" applyAlignment="1">
      <alignment horizontal="center"/>
      <protection/>
    </xf>
    <xf numFmtId="0" fontId="61" fillId="0" borderId="10" xfId="76" applyFont="1" applyFill="1" applyBorder="1" applyAlignment="1">
      <alignment horizontal="center" wrapText="1"/>
      <protection/>
    </xf>
    <xf numFmtId="0" fontId="61" fillId="0" borderId="0" xfId="0" applyFont="1" applyFill="1" applyBorder="1" applyAlignment="1">
      <alignment horizontal="left" vertical="top"/>
    </xf>
    <xf numFmtId="0" fontId="60" fillId="0" borderId="10" xfId="0" applyFont="1" applyFill="1" applyBorder="1" applyAlignment="1">
      <alignment horizontal="center" vertical="center" wrapText="1"/>
    </xf>
    <xf numFmtId="0" fontId="5" fillId="0" borderId="0" xfId="0" applyFont="1" applyAlignment="1">
      <alignment horizontal="left" wrapText="1" indent="1"/>
    </xf>
    <xf numFmtId="0" fontId="5" fillId="0" borderId="0" xfId="0" applyFont="1" applyAlignment="1">
      <alignment vertical="center"/>
    </xf>
    <xf numFmtId="0" fontId="61" fillId="0" borderId="0" xfId="0" applyFont="1" applyFill="1" applyAlignment="1">
      <alignment horizontal="center" vertical="center"/>
    </xf>
    <xf numFmtId="0" fontId="61" fillId="35" borderId="0" xfId="0" applyFont="1" applyFill="1" applyAlignment="1">
      <alignment horizontal="center" vertical="center" wrapText="1"/>
    </xf>
    <xf numFmtId="0" fontId="61" fillId="0" borderId="0" xfId="0" applyFont="1" applyFill="1" applyAlignment="1">
      <alignment horizontal="left" vertical="center"/>
    </xf>
    <xf numFmtId="176" fontId="5" fillId="0" borderId="10" xfId="52" applyFont="1" applyFill="1" applyBorder="1" applyAlignment="1">
      <alignment horizontal="center" vertical="center"/>
    </xf>
    <xf numFmtId="0" fontId="6" fillId="0" borderId="0" xfId="0" applyFont="1" applyFill="1" applyBorder="1" applyAlignment="1">
      <alignment horizontal="center" vertical="center"/>
    </xf>
    <xf numFmtId="176" fontId="61" fillId="0" borderId="0" xfId="52" applyFont="1" applyFill="1" applyAlignment="1">
      <alignment horizontal="center" vertical="center"/>
    </xf>
    <xf numFmtId="0" fontId="60" fillId="0" borderId="0" xfId="0" applyFont="1" applyFill="1" applyAlignment="1">
      <alignment horizontal="center" vertical="center"/>
    </xf>
    <xf numFmtId="0" fontId="60" fillId="35" borderId="0" xfId="64" applyFont="1" applyFill="1" applyAlignment="1">
      <alignment horizontal="center" vertical="center"/>
      <protection/>
    </xf>
    <xf numFmtId="0" fontId="63" fillId="0" borderId="0" xfId="0" applyFont="1" applyAlignment="1">
      <alignment horizontal="center" vertical="center"/>
    </xf>
    <xf numFmtId="0" fontId="61" fillId="0" borderId="0" xfId="0" applyFont="1" applyFill="1" applyBorder="1" applyAlignment="1">
      <alignment horizontal="center" vertical="center" wrapText="1"/>
    </xf>
    <xf numFmtId="3" fontId="60" fillId="0" borderId="0" xfId="0" applyNumberFormat="1" applyFont="1" applyFill="1" applyAlignment="1">
      <alignment horizontal="center" vertical="center"/>
    </xf>
    <xf numFmtId="0" fontId="60" fillId="0" borderId="0" xfId="64" applyFont="1" applyFill="1" applyAlignment="1">
      <alignment horizontal="center" vertical="center"/>
      <protection/>
    </xf>
    <xf numFmtId="0" fontId="60" fillId="35" borderId="0" xfId="0" applyFont="1" applyFill="1" applyAlignment="1">
      <alignment horizontal="center" vertical="center"/>
    </xf>
    <xf numFmtId="3" fontId="61" fillId="0" borderId="0" xfId="0" applyNumberFormat="1" applyFont="1" applyFill="1" applyAlignment="1">
      <alignment horizontal="center" vertical="center" wrapText="1"/>
    </xf>
    <xf numFmtId="3" fontId="60" fillId="0" borderId="0" xfId="0" applyNumberFormat="1" applyFont="1" applyFill="1" applyAlignment="1">
      <alignment horizontal="center" vertical="center" wrapText="1"/>
    </xf>
    <xf numFmtId="0" fontId="61" fillId="35" borderId="0" xfId="0" applyFont="1" applyFill="1" applyAlignment="1">
      <alignment horizontal="center" vertical="center"/>
    </xf>
    <xf numFmtId="0" fontId="5" fillId="0" borderId="0" xfId="0" applyFont="1" applyFill="1" applyBorder="1" applyAlignment="1">
      <alignment horizontal="center" vertical="center" wrapText="1"/>
    </xf>
    <xf numFmtId="0" fontId="60" fillId="0" borderId="0" xfId="64" applyNumberFormat="1" applyFont="1" applyFill="1" applyAlignment="1">
      <alignment horizontal="center" vertical="center"/>
      <protection/>
    </xf>
    <xf numFmtId="0" fontId="61" fillId="0" borderId="0" xfId="64" applyFont="1" applyFill="1" applyAlignment="1">
      <alignment horizontal="center" vertical="center" wrapText="1"/>
      <protection/>
    </xf>
    <xf numFmtId="176" fontId="60" fillId="0" borderId="0" xfId="52" applyFont="1" applyFill="1" applyBorder="1" applyAlignment="1">
      <alignment horizontal="center" vertical="center"/>
    </xf>
    <xf numFmtId="0" fontId="60" fillId="0" borderId="0" xfId="76" applyFont="1" applyFill="1" applyAlignment="1">
      <alignment horizontal="center" vertical="center"/>
      <protection/>
    </xf>
    <xf numFmtId="0" fontId="60" fillId="35" borderId="0" xfId="76" applyFont="1" applyFill="1" applyAlignment="1">
      <alignment horizontal="center" vertical="center"/>
      <protection/>
    </xf>
    <xf numFmtId="0" fontId="61" fillId="35" borderId="0" xfId="76" applyFont="1" applyFill="1" applyAlignment="1">
      <alignment horizontal="center" vertical="center" wrapText="1"/>
      <protection/>
    </xf>
    <xf numFmtId="0" fontId="60" fillId="35" borderId="0" xfId="0" applyFont="1" applyFill="1" applyAlignment="1">
      <alignment horizontal="center" vertical="center" wrapText="1"/>
    </xf>
    <xf numFmtId="0" fontId="60" fillId="0" borderId="0" xfId="0" applyFont="1" applyFill="1" applyAlignment="1">
      <alignment horizontal="center" vertical="center" wrapText="1"/>
    </xf>
    <xf numFmtId="4" fontId="60" fillId="0" borderId="0" xfId="0" applyNumberFormat="1" applyFont="1" applyFill="1" applyAlignment="1">
      <alignment horizontal="center" vertical="center"/>
    </xf>
    <xf numFmtId="4" fontId="60" fillId="0" borderId="10" xfId="0" applyNumberFormat="1" applyFont="1" applyFill="1" applyBorder="1" applyAlignment="1">
      <alignment horizontal="center" vertical="center"/>
    </xf>
    <xf numFmtId="43" fontId="63" fillId="0" borderId="10" xfId="43" applyFont="1" applyBorder="1" applyAlignment="1">
      <alignment horizontal="center" vertical="center" wrapText="1"/>
    </xf>
    <xf numFmtId="176" fontId="60" fillId="0" borderId="10" xfId="64" applyNumberFormat="1" applyFont="1" applyFill="1" applyBorder="1" applyAlignment="1">
      <alignment horizontal="left" vertical="center" wrapText="1"/>
      <protection/>
    </xf>
    <xf numFmtId="176" fontId="60" fillId="0" borderId="10" xfId="64" applyNumberFormat="1" applyFont="1" applyFill="1" applyBorder="1" applyAlignment="1">
      <alignment horizontal="center" vertical="center"/>
      <protection/>
    </xf>
    <xf numFmtId="44" fontId="7" fillId="0" borderId="10" xfId="99" applyFont="1" applyFill="1" applyBorder="1" applyAlignment="1">
      <alignment horizontal="center" vertical="center"/>
    </xf>
    <xf numFmtId="176" fontId="61" fillId="0" borderId="10" xfId="64" applyNumberFormat="1" applyFont="1" applyFill="1" applyBorder="1" applyAlignment="1">
      <alignment horizontal="center" vertical="center" wrapText="1"/>
      <protection/>
    </xf>
    <xf numFmtId="179" fontId="60" fillId="0" borderId="10" xfId="64" applyNumberFormat="1" applyFont="1" applyFill="1" applyBorder="1" applyAlignment="1">
      <alignment horizontal="center" vertical="center"/>
      <protection/>
    </xf>
    <xf numFmtId="176" fontId="5" fillId="0" borderId="10" xfId="64" applyNumberFormat="1" applyFont="1" applyFill="1" applyBorder="1" applyAlignment="1">
      <alignment horizontal="left" vertical="center" wrapText="1"/>
      <protection/>
    </xf>
    <xf numFmtId="176" fontId="60" fillId="0" borderId="10" xfId="52" applyFont="1" applyFill="1" applyBorder="1" applyAlignment="1">
      <alignment horizontal="left" vertical="center" wrapText="1"/>
    </xf>
    <xf numFmtId="176" fontId="60" fillId="0" borderId="10" xfId="52" applyFont="1" applyFill="1" applyBorder="1" applyAlignment="1">
      <alignment horizontal="center" vertical="center"/>
    </xf>
    <xf numFmtId="44" fontId="60" fillId="0" borderId="10" xfId="99" applyFont="1" applyFill="1" applyBorder="1" applyAlignment="1">
      <alignment horizontal="center" vertical="center"/>
    </xf>
    <xf numFmtId="176" fontId="61" fillId="0" borderId="10" xfId="52" applyFont="1" applyFill="1" applyBorder="1" applyAlignment="1">
      <alignment horizontal="center" vertical="center" wrapText="1"/>
    </xf>
    <xf numFmtId="0" fontId="63" fillId="0" borderId="10" xfId="0" applyFont="1" applyFill="1" applyBorder="1" applyAlignment="1">
      <alignment horizontal="left" vertical="center" wrapText="1"/>
    </xf>
    <xf numFmtId="176" fontId="5" fillId="0" borderId="10" xfId="52" applyFont="1" applyFill="1" applyBorder="1" applyAlignment="1">
      <alignment horizontal="left" vertical="center" wrapText="1"/>
    </xf>
    <xf numFmtId="44" fontId="5" fillId="0" borderId="10" xfId="99" applyFont="1" applyFill="1" applyBorder="1" applyAlignment="1">
      <alignment horizontal="center" vertical="center"/>
    </xf>
    <xf numFmtId="176" fontId="6" fillId="0" borderId="10" xfId="52" applyFont="1" applyFill="1" applyBorder="1" applyAlignment="1">
      <alignment horizontal="center" vertical="center" wrapText="1"/>
    </xf>
    <xf numFmtId="180" fontId="60" fillId="0" borderId="10" xfId="0" applyNumberFormat="1" applyFont="1" applyFill="1" applyBorder="1" applyAlignment="1">
      <alignment horizontal="center" vertical="center" wrapText="1"/>
    </xf>
    <xf numFmtId="0" fontId="60" fillId="0" borderId="10" xfId="76" applyFont="1" applyFill="1" applyBorder="1" applyAlignment="1">
      <alignment horizontal="left" vertical="center" wrapText="1"/>
      <protection/>
    </xf>
    <xf numFmtId="0" fontId="60" fillId="0" borderId="10" xfId="76" applyFont="1" applyFill="1" applyBorder="1" applyAlignment="1">
      <alignment horizontal="center" vertical="center"/>
      <protection/>
    </xf>
    <xf numFmtId="43" fontId="60" fillId="0" borderId="10" xfId="45" applyFont="1" applyFill="1" applyBorder="1" applyAlignment="1">
      <alignment horizontal="center" vertical="center"/>
    </xf>
    <xf numFmtId="166" fontId="60" fillId="0" borderId="10" xfId="52" applyNumberFormat="1" applyFont="1" applyFill="1" applyBorder="1" applyAlignment="1">
      <alignment horizontal="center" vertical="center"/>
    </xf>
    <xf numFmtId="0" fontId="60" fillId="0" borderId="10" xfId="52" applyNumberFormat="1" applyFont="1" applyFill="1" applyBorder="1" applyAlignment="1">
      <alignment horizontal="center" vertical="center"/>
    </xf>
    <xf numFmtId="166" fontId="7" fillId="0" borderId="10" xfId="99" applyNumberFormat="1" applyFont="1" applyFill="1" applyBorder="1" applyAlignment="1">
      <alignment horizontal="center" vertical="center"/>
    </xf>
    <xf numFmtId="166" fontId="61" fillId="0" borderId="10" xfId="52" applyNumberFormat="1" applyFont="1" applyFill="1" applyBorder="1" applyAlignment="1">
      <alignment horizontal="center" vertical="center" wrapText="1"/>
    </xf>
    <xf numFmtId="44" fontId="7" fillId="0" borderId="10" xfId="99" applyNumberFormat="1" applyFont="1" applyFill="1" applyBorder="1" applyAlignment="1">
      <alignment horizontal="center" vertical="center"/>
    </xf>
    <xf numFmtId="0" fontId="60" fillId="35" borderId="10" xfId="0" applyFont="1" applyFill="1" applyBorder="1" applyAlignment="1">
      <alignment horizontal="center" vertical="center"/>
    </xf>
    <xf numFmtId="166" fontId="60" fillId="35" borderId="10" xfId="0" applyNumberFormat="1" applyFont="1" applyFill="1" applyBorder="1" applyAlignment="1">
      <alignment horizontal="center" vertical="center"/>
    </xf>
    <xf numFmtId="0" fontId="61" fillId="35" borderId="10" xfId="0" applyFont="1" applyFill="1" applyBorder="1" applyAlignment="1">
      <alignment horizontal="center" vertical="center" wrapText="1"/>
    </xf>
    <xf numFmtId="176" fontId="60" fillId="35" borderId="10" xfId="52" applyFont="1" applyFill="1" applyBorder="1" applyAlignment="1">
      <alignment horizontal="center" vertical="center"/>
    </xf>
    <xf numFmtId="179" fontId="60" fillId="35" borderId="10" xfId="52" applyNumberFormat="1" applyFont="1" applyFill="1" applyBorder="1" applyAlignment="1">
      <alignment horizontal="center" vertical="center"/>
    </xf>
    <xf numFmtId="166" fontId="60" fillId="35" borderId="10" xfId="52" applyNumberFormat="1" applyFont="1" applyFill="1" applyBorder="1" applyAlignment="1">
      <alignment horizontal="center" vertical="center"/>
    </xf>
    <xf numFmtId="166" fontId="61" fillId="35" borderId="10" xfId="52" applyNumberFormat="1" applyFont="1" applyFill="1" applyBorder="1" applyAlignment="1">
      <alignment horizontal="center" vertical="center" wrapText="1"/>
    </xf>
    <xf numFmtId="44" fontId="61" fillId="0" borderId="10" xfId="52" applyNumberFormat="1" applyFont="1" applyFill="1" applyBorder="1" applyAlignment="1">
      <alignment horizontal="center" vertical="center"/>
    </xf>
    <xf numFmtId="177" fontId="61" fillId="0" borderId="10" xfId="52" applyNumberFormat="1" applyFont="1" applyFill="1" applyBorder="1" applyAlignment="1">
      <alignment horizontal="center" vertical="center"/>
    </xf>
    <xf numFmtId="0" fontId="63" fillId="0" borderId="0" xfId="0" applyFont="1" applyFill="1" applyAlignment="1">
      <alignment horizontal="center" vertical="center"/>
    </xf>
    <xf numFmtId="0" fontId="60" fillId="0" borderId="0" xfId="0" applyFont="1" applyFill="1" applyAlignment="1">
      <alignment horizontal="left" vertical="center"/>
    </xf>
    <xf numFmtId="9" fontId="60" fillId="0" borderId="0" xfId="0" applyNumberFormat="1" applyFont="1" applyFill="1" applyAlignment="1">
      <alignment horizontal="center" vertical="center"/>
    </xf>
    <xf numFmtId="176" fontId="61" fillId="35" borderId="12" xfId="52" applyFont="1" applyFill="1" applyBorder="1" applyAlignment="1">
      <alignment horizontal="center" vertical="center"/>
    </xf>
    <xf numFmtId="176" fontId="61" fillId="35" borderId="12" xfId="52" applyFont="1" applyFill="1" applyBorder="1" applyAlignment="1">
      <alignment horizontal="left" vertical="center"/>
    </xf>
    <xf numFmtId="176" fontId="60" fillId="35" borderId="12" xfId="52" applyFont="1" applyFill="1" applyBorder="1" applyAlignment="1">
      <alignment horizontal="center" vertical="center"/>
    </xf>
    <xf numFmtId="176" fontId="61" fillId="35" borderId="0" xfId="52" applyFont="1" applyFill="1" applyAlignment="1">
      <alignment horizontal="center" vertical="center"/>
    </xf>
    <xf numFmtId="176" fontId="61" fillId="35" borderId="0" xfId="52" applyFont="1" applyFill="1" applyAlignment="1">
      <alignment horizontal="left" vertical="center"/>
    </xf>
    <xf numFmtId="176" fontId="60" fillId="35" borderId="0" xfId="52" applyFont="1" applyFill="1" applyAlignment="1">
      <alignment horizontal="center" vertical="center"/>
    </xf>
    <xf numFmtId="176" fontId="6" fillId="35" borderId="0" xfId="64" applyNumberFormat="1" applyFont="1" applyFill="1" applyBorder="1" applyAlignment="1">
      <alignment horizontal="left" vertical="center"/>
      <protection/>
    </xf>
    <xf numFmtId="176" fontId="6" fillId="35" borderId="0" xfId="64" applyNumberFormat="1" applyFont="1" applyFill="1" applyBorder="1" applyAlignment="1">
      <alignment horizontal="left" vertical="center" wrapText="1"/>
      <protection/>
    </xf>
    <xf numFmtId="176" fontId="6" fillId="35" borderId="0" xfId="64" applyNumberFormat="1" applyFont="1" applyFill="1" applyAlignment="1">
      <alignment horizontal="center" vertical="center" wrapText="1"/>
      <protection/>
    </xf>
    <xf numFmtId="177" fontId="6" fillId="35" borderId="0" xfId="64" applyNumberFormat="1" applyFont="1" applyFill="1" applyAlignment="1">
      <alignment horizontal="center" vertical="center" wrapText="1"/>
      <protection/>
    </xf>
    <xf numFmtId="178" fontId="6" fillId="35" borderId="0" xfId="64" applyNumberFormat="1" applyFont="1" applyFill="1" applyAlignment="1">
      <alignment horizontal="center" vertical="center" wrapText="1"/>
      <protection/>
    </xf>
    <xf numFmtId="0" fontId="6" fillId="35" borderId="10" xfId="0" applyFont="1" applyFill="1" applyBorder="1" applyAlignment="1">
      <alignment horizontal="center" vertical="center"/>
    </xf>
    <xf numFmtId="0" fontId="6" fillId="35" borderId="10" xfId="0" applyFont="1" applyFill="1" applyBorder="1" applyAlignment="1">
      <alignment horizontal="left" vertical="center" wrapText="1"/>
    </xf>
    <xf numFmtId="4" fontId="6" fillId="35" borderId="10" xfId="0" applyNumberFormat="1" applyFont="1" applyFill="1" applyBorder="1" applyAlignment="1">
      <alignment horizontal="center" vertical="center" wrapText="1"/>
    </xf>
    <xf numFmtId="176" fontId="5" fillId="35" borderId="10" xfId="64" applyNumberFormat="1" applyFont="1" applyFill="1" applyBorder="1" applyAlignment="1">
      <alignment horizontal="center" vertical="center" wrapText="1"/>
      <protection/>
    </xf>
    <xf numFmtId="176" fontId="5" fillId="35" borderId="10" xfId="64" applyNumberFormat="1" applyFont="1" applyFill="1" applyBorder="1" applyAlignment="1">
      <alignment horizontal="left" vertical="center" wrapText="1"/>
      <protection/>
    </xf>
    <xf numFmtId="176" fontId="6" fillId="35" borderId="10" xfId="64" applyNumberFormat="1" applyFont="1" applyFill="1" applyBorder="1" applyAlignment="1">
      <alignment horizontal="center" vertical="center" wrapText="1"/>
      <protection/>
    </xf>
    <xf numFmtId="176" fontId="5" fillId="35" borderId="10" xfId="52" applyFont="1" applyFill="1" applyBorder="1" applyAlignment="1">
      <alignment horizontal="left" vertical="center" wrapText="1"/>
    </xf>
    <xf numFmtId="176" fontId="5" fillId="35" borderId="10" xfId="52" applyFont="1" applyFill="1" applyBorder="1" applyAlignment="1">
      <alignment horizontal="center" vertical="center"/>
    </xf>
    <xf numFmtId="166" fontId="5" fillId="35" borderId="10" xfId="52" applyNumberFormat="1" applyFont="1" applyFill="1" applyBorder="1" applyAlignment="1">
      <alignment horizontal="center" vertical="center" wrapText="1"/>
    </xf>
    <xf numFmtId="176" fontId="6" fillId="35" borderId="10" xfId="52" applyFont="1" applyFill="1" applyBorder="1" applyAlignment="1">
      <alignment horizontal="center" vertical="center" wrapText="1"/>
    </xf>
    <xf numFmtId="166" fontId="6" fillId="35" borderId="10" xfId="64" applyNumberFormat="1" applyFont="1" applyFill="1" applyBorder="1" applyAlignment="1">
      <alignment horizontal="center" vertical="center" wrapText="1"/>
      <protection/>
    </xf>
    <xf numFmtId="0" fontId="5" fillId="35" borderId="10" xfId="64" applyNumberFormat="1" applyFont="1" applyFill="1" applyBorder="1" applyAlignment="1">
      <alignment horizontal="center" vertical="center" wrapText="1"/>
      <protection/>
    </xf>
    <xf numFmtId="0" fontId="6" fillId="35" borderId="13" xfId="0" applyFont="1" applyFill="1" applyBorder="1" applyAlignment="1">
      <alignment horizontal="center" vertical="center"/>
    </xf>
    <xf numFmtId="44" fontId="6" fillId="35" borderId="10" xfId="0" applyNumberFormat="1" applyFont="1" applyFill="1" applyBorder="1" applyAlignment="1">
      <alignment horizontal="center" vertical="center"/>
    </xf>
    <xf numFmtId="178" fontId="6" fillId="35" borderId="10" xfId="64" applyNumberFormat="1" applyFont="1" applyFill="1" applyBorder="1" applyAlignment="1">
      <alignment horizontal="center" vertical="center"/>
      <protection/>
    </xf>
    <xf numFmtId="44" fontId="6" fillId="35" borderId="10" xfId="64" applyNumberFormat="1" applyFont="1" applyFill="1" applyBorder="1" applyAlignment="1">
      <alignment horizontal="center" vertical="center"/>
      <protection/>
    </xf>
    <xf numFmtId="176" fontId="61" fillId="0" borderId="0" xfId="64" applyNumberFormat="1" applyFont="1" applyFill="1" applyAlignment="1">
      <alignment horizontal="center" vertical="center"/>
      <protection/>
    </xf>
    <xf numFmtId="4" fontId="60" fillId="35" borderId="0" xfId="0" applyNumberFormat="1" applyFont="1" applyFill="1" applyAlignment="1">
      <alignment horizontal="center" vertical="center"/>
    </xf>
    <xf numFmtId="0" fontId="6" fillId="35" borderId="0" xfId="0" applyFont="1" applyFill="1" applyAlignment="1">
      <alignment horizontal="left" vertical="center"/>
    </xf>
    <xf numFmtId="0" fontId="6" fillId="35" borderId="0" xfId="0" applyFont="1" applyFill="1" applyAlignment="1">
      <alignment horizontal="left" vertical="center" wrapText="1"/>
    </xf>
    <xf numFmtId="0" fontId="5" fillId="35" borderId="0" xfId="0" applyFont="1" applyFill="1" applyAlignment="1">
      <alignment horizontal="center" vertical="center"/>
    </xf>
    <xf numFmtId="4" fontId="5" fillId="35" borderId="0" xfId="0" applyNumberFormat="1" applyFont="1" applyFill="1" applyAlignment="1">
      <alignment horizontal="center" vertical="center"/>
    </xf>
    <xf numFmtId="0" fontId="6" fillId="35" borderId="0" xfId="0" applyFont="1" applyFill="1" applyAlignment="1">
      <alignment horizontal="center" vertical="center" wrapText="1"/>
    </xf>
    <xf numFmtId="166" fontId="5" fillId="35" borderId="10" xfId="0" applyNumberFormat="1" applyFont="1" applyFill="1" applyBorder="1" applyAlignment="1">
      <alignment horizontal="center" vertical="center" wrapText="1"/>
    </xf>
    <xf numFmtId="166" fontId="6" fillId="35" borderId="10" xfId="0" applyNumberFormat="1" applyFont="1" applyFill="1" applyBorder="1" applyAlignment="1">
      <alignment horizontal="center" vertical="center" wrapText="1"/>
    </xf>
    <xf numFmtId="166" fontId="6" fillId="35" borderId="10" xfId="0" applyNumberFormat="1" applyFont="1" applyFill="1" applyBorder="1" applyAlignment="1">
      <alignment horizontal="center" vertical="center"/>
    </xf>
    <xf numFmtId="4" fontId="6" fillId="35" borderId="10" xfId="0" applyNumberFormat="1" applyFont="1" applyFill="1" applyBorder="1" applyAlignment="1">
      <alignment horizontal="center" vertical="center"/>
    </xf>
    <xf numFmtId="176" fontId="61" fillId="35" borderId="0" xfId="64" applyNumberFormat="1" applyFont="1" applyFill="1" applyAlignment="1">
      <alignment horizontal="center" vertical="center" wrapText="1"/>
      <protection/>
    </xf>
    <xf numFmtId="0" fontId="63" fillId="35" borderId="0" xfId="0" applyFont="1" applyFill="1" applyAlignment="1">
      <alignment horizontal="center" vertical="center"/>
    </xf>
    <xf numFmtId="43" fontId="64" fillId="0" borderId="10" xfId="43" applyFont="1" applyBorder="1" applyAlignment="1">
      <alignment horizontal="center" vertical="center" wrapText="1"/>
    </xf>
    <xf numFmtId="176" fontId="60" fillId="0" borderId="0" xfId="64" applyNumberFormat="1" applyFont="1" applyFill="1" applyAlignment="1">
      <alignment horizontal="center" vertical="center"/>
      <protection/>
    </xf>
    <xf numFmtId="4" fontId="61" fillId="35" borderId="0" xfId="0" applyNumberFormat="1" applyFont="1" applyFill="1" applyAlignment="1">
      <alignment horizontal="center" vertical="center"/>
    </xf>
    <xf numFmtId="9" fontId="61" fillId="35" borderId="0" xfId="0" applyNumberFormat="1" applyFont="1" applyFill="1" applyAlignment="1">
      <alignment horizontal="center" vertical="center"/>
    </xf>
    <xf numFmtId="176" fontId="61" fillId="0" borderId="0" xfId="64" applyNumberFormat="1" applyFont="1" applyFill="1" applyAlignment="1">
      <alignment horizontal="center" vertical="center" wrapText="1"/>
      <protection/>
    </xf>
    <xf numFmtId="176" fontId="61" fillId="0" borderId="0" xfId="64" applyNumberFormat="1" applyFont="1" applyFill="1" applyAlignment="1">
      <alignment horizontal="left" vertical="center"/>
      <protection/>
    </xf>
    <xf numFmtId="176" fontId="61" fillId="0" borderId="0" xfId="64" applyNumberFormat="1" applyFont="1" applyFill="1" applyBorder="1" applyAlignment="1">
      <alignment horizontal="left" vertical="center" wrapText="1"/>
      <protection/>
    </xf>
    <xf numFmtId="176" fontId="61" fillId="0" borderId="0" xfId="64" applyNumberFormat="1" applyFont="1" applyFill="1" applyBorder="1" applyAlignment="1">
      <alignment horizontal="center" vertical="center" wrapText="1"/>
      <protection/>
    </xf>
    <xf numFmtId="178" fontId="60" fillId="0" borderId="0" xfId="64" applyNumberFormat="1" applyFont="1" applyFill="1" applyAlignment="1">
      <alignment horizontal="center" vertical="center" wrapText="1"/>
      <protection/>
    </xf>
    <xf numFmtId="177" fontId="60" fillId="0" borderId="0" xfId="64" applyNumberFormat="1" applyFont="1" applyFill="1" applyAlignment="1">
      <alignment horizontal="center" vertical="center" wrapText="1"/>
      <protection/>
    </xf>
    <xf numFmtId="176" fontId="61" fillId="0" borderId="0" xfId="64" applyNumberFormat="1" applyFont="1" applyFill="1" applyAlignment="1">
      <alignment horizontal="left" vertical="center" wrapText="1"/>
      <protection/>
    </xf>
    <xf numFmtId="176" fontId="60" fillId="0" borderId="0" xfId="64" applyNumberFormat="1" applyFont="1" applyFill="1" applyAlignment="1">
      <alignment horizontal="center" vertical="center" wrapText="1"/>
      <protection/>
    </xf>
    <xf numFmtId="0" fontId="61" fillId="35" borderId="0" xfId="0" applyFont="1" applyFill="1" applyAlignment="1">
      <alignment horizontal="left" vertical="center" wrapText="1"/>
    </xf>
    <xf numFmtId="4" fontId="61" fillId="35" borderId="0" xfId="0" applyNumberFormat="1" applyFont="1" applyFill="1" applyAlignment="1">
      <alignment horizontal="center" vertical="center" wrapText="1"/>
    </xf>
    <xf numFmtId="4" fontId="60" fillId="0" borderId="0" xfId="0" applyNumberFormat="1" applyFont="1" applyFill="1" applyAlignment="1">
      <alignment horizontal="center" vertical="center" wrapText="1"/>
    </xf>
    <xf numFmtId="9" fontId="60" fillId="0" borderId="0" xfId="0" applyNumberFormat="1" applyFont="1" applyFill="1" applyAlignment="1">
      <alignment horizontal="center" vertical="center" wrapText="1"/>
    </xf>
    <xf numFmtId="4" fontId="60" fillId="35" borderId="10" xfId="0" applyNumberFormat="1" applyFont="1" applyFill="1" applyBorder="1" applyAlignment="1">
      <alignment horizontal="center" vertical="center" wrapText="1"/>
    </xf>
    <xf numFmtId="3" fontId="61" fillId="35" borderId="0" xfId="0" applyNumberFormat="1" applyFont="1" applyFill="1" applyAlignment="1">
      <alignment horizontal="center" vertical="center" wrapText="1"/>
    </xf>
    <xf numFmtId="9" fontId="61" fillId="35" borderId="0" xfId="0" applyNumberFormat="1" applyFont="1" applyFill="1" applyAlignment="1">
      <alignment horizontal="center" vertical="center" wrapText="1"/>
    </xf>
    <xf numFmtId="176" fontId="60" fillId="0" borderId="0" xfId="64" applyNumberFormat="1" applyFont="1" applyFill="1" applyAlignment="1">
      <alignment horizontal="left" vertical="center" wrapText="1"/>
      <protection/>
    </xf>
    <xf numFmtId="4" fontId="60" fillId="0" borderId="0" xfId="64" applyNumberFormat="1" applyFont="1" applyFill="1" applyAlignment="1">
      <alignment horizontal="center" vertical="center"/>
      <protection/>
    </xf>
    <xf numFmtId="9" fontId="60" fillId="0" borderId="0" xfId="64" applyNumberFormat="1" applyFont="1" applyFill="1" applyAlignment="1">
      <alignment horizontal="center" vertical="center"/>
      <protection/>
    </xf>
    <xf numFmtId="0" fontId="61" fillId="0" borderId="0" xfId="64" applyNumberFormat="1" applyFont="1" applyFill="1" applyAlignment="1">
      <alignment horizontal="center" vertical="center"/>
      <protection/>
    </xf>
    <xf numFmtId="4" fontId="61" fillId="0" borderId="0" xfId="64" applyNumberFormat="1" applyFont="1" applyFill="1" applyAlignment="1">
      <alignment horizontal="center" vertical="center"/>
      <protection/>
    </xf>
    <xf numFmtId="9" fontId="61" fillId="0" borderId="0" xfId="64" applyNumberFormat="1" applyFont="1" applyFill="1" applyAlignment="1">
      <alignment horizontal="center" vertical="center"/>
      <protection/>
    </xf>
    <xf numFmtId="0" fontId="61" fillId="0" borderId="0" xfId="64" applyNumberFormat="1" applyFont="1" applyFill="1" applyAlignment="1">
      <alignment horizontal="center" vertical="center" wrapText="1"/>
      <protection/>
    </xf>
    <xf numFmtId="166" fontId="60" fillId="35" borderId="10" xfId="64" applyNumberFormat="1" applyFont="1" applyFill="1" applyBorder="1" applyAlignment="1">
      <alignment horizontal="center" vertical="center"/>
      <protection/>
    </xf>
    <xf numFmtId="44" fontId="61" fillId="0" borderId="10" xfId="0" applyNumberFormat="1" applyFont="1" applyFill="1" applyBorder="1" applyAlignment="1">
      <alignment horizontal="center" vertical="center"/>
    </xf>
    <xf numFmtId="0" fontId="61" fillId="35" borderId="14" xfId="0" applyFont="1" applyFill="1" applyBorder="1" applyAlignment="1">
      <alignment horizontal="center" vertical="center"/>
    </xf>
    <xf numFmtId="44" fontId="61" fillId="35" borderId="14" xfId="0" applyNumberFormat="1" applyFont="1" applyFill="1" applyBorder="1" applyAlignment="1">
      <alignment horizontal="center" vertical="center"/>
    </xf>
    <xf numFmtId="9" fontId="61" fillId="35" borderId="14" xfId="0" applyNumberFormat="1" applyFont="1" applyFill="1" applyBorder="1" applyAlignment="1">
      <alignment horizontal="center" vertical="center"/>
    </xf>
    <xf numFmtId="0" fontId="61" fillId="35" borderId="14" xfId="0" applyFont="1" applyFill="1" applyBorder="1" applyAlignment="1">
      <alignment horizontal="center" vertical="center" wrapText="1"/>
    </xf>
    <xf numFmtId="0" fontId="60" fillId="35" borderId="10" xfId="0" applyFont="1" applyFill="1" applyBorder="1" applyAlignment="1">
      <alignment horizontal="center" vertical="center" wrapText="1"/>
    </xf>
    <xf numFmtId="166" fontId="60" fillId="35" borderId="10" xfId="0" applyNumberFormat="1" applyFont="1" applyFill="1" applyBorder="1" applyAlignment="1">
      <alignment horizontal="center" vertical="center" wrapText="1"/>
    </xf>
    <xf numFmtId="0" fontId="62" fillId="35" borderId="10" xfId="0" applyFont="1" applyFill="1" applyBorder="1" applyAlignment="1">
      <alignment horizontal="center" vertical="center" wrapText="1"/>
    </xf>
    <xf numFmtId="176" fontId="60" fillId="35" borderId="10" xfId="52" applyFont="1" applyFill="1" applyBorder="1" applyAlignment="1">
      <alignment horizontal="left" vertical="center" wrapText="1"/>
    </xf>
    <xf numFmtId="0" fontId="60" fillId="35" borderId="10" xfId="52" applyNumberFormat="1" applyFont="1" applyFill="1" applyBorder="1" applyAlignment="1">
      <alignment horizontal="center" vertical="center"/>
    </xf>
    <xf numFmtId="44" fontId="60" fillId="35" borderId="10" xfId="99" applyNumberFormat="1" applyFont="1" applyFill="1" applyBorder="1" applyAlignment="1">
      <alignment horizontal="center" vertical="center"/>
    </xf>
    <xf numFmtId="176" fontId="62" fillId="35" borderId="10" xfId="52" applyFont="1" applyFill="1" applyBorder="1" applyAlignment="1">
      <alignment horizontal="center" vertical="center" wrapText="1"/>
    </xf>
    <xf numFmtId="176" fontId="61" fillId="35" borderId="10" xfId="52" applyFont="1" applyFill="1" applyBorder="1" applyAlignment="1">
      <alignment horizontal="center" vertical="center" wrapText="1"/>
    </xf>
    <xf numFmtId="177" fontId="61" fillId="0" borderId="10" xfId="52" applyNumberFormat="1" applyFont="1" applyFill="1" applyBorder="1" applyAlignment="1">
      <alignment horizontal="center" vertical="center" wrapText="1"/>
    </xf>
    <xf numFmtId="2" fontId="60" fillId="35" borderId="10" xfId="0" applyNumberFormat="1" applyFont="1" applyFill="1" applyBorder="1" applyAlignment="1">
      <alignment horizontal="center" vertical="center"/>
    </xf>
    <xf numFmtId="166" fontId="60" fillId="35" borderId="10" xfId="53" applyNumberFormat="1" applyFont="1" applyFill="1" applyBorder="1" applyAlignment="1">
      <alignment horizontal="center" vertical="center"/>
    </xf>
    <xf numFmtId="0" fontId="60" fillId="35" borderId="10" xfId="64" applyFont="1" applyFill="1" applyBorder="1" applyAlignment="1">
      <alignment horizontal="center" vertical="center"/>
      <protection/>
    </xf>
    <xf numFmtId="0" fontId="61" fillId="0" borderId="10" xfId="76" applyFont="1" applyFill="1" applyBorder="1" applyAlignment="1">
      <alignment horizontal="center"/>
      <protection/>
    </xf>
    <xf numFmtId="0" fontId="61" fillId="35" borderId="10" xfId="76" applyFont="1" applyFill="1" applyBorder="1" applyAlignment="1">
      <alignment horizontal="center" wrapText="1"/>
      <protection/>
    </xf>
    <xf numFmtId="0" fontId="61" fillId="35" borderId="10" xfId="76" applyFont="1" applyFill="1" applyBorder="1" applyAlignment="1">
      <alignment horizontal="center" vertical="center"/>
      <protection/>
    </xf>
    <xf numFmtId="4" fontId="61" fillId="35" borderId="10" xfId="76" applyNumberFormat="1" applyFont="1" applyFill="1" applyBorder="1" applyAlignment="1">
      <alignment horizontal="center" wrapText="1"/>
      <protection/>
    </xf>
    <xf numFmtId="0" fontId="60" fillId="35" borderId="10" xfId="76" applyFont="1" applyFill="1" applyBorder="1" applyAlignment="1">
      <alignment horizontal="center" vertical="center" wrapText="1"/>
      <protection/>
    </xf>
    <xf numFmtId="180" fontId="60" fillId="0" borderId="10" xfId="76" applyNumberFormat="1" applyFont="1" applyFill="1" applyBorder="1" applyAlignment="1">
      <alignment horizontal="center" vertical="center" wrapText="1"/>
      <protection/>
    </xf>
    <xf numFmtId="44" fontId="60" fillId="0" borderId="10" xfId="76" applyNumberFormat="1" applyFont="1" applyFill="1" applyBorder="1" applyAlignment="1">
      <alignment horizontal="center" vertical="center" wrapText="1"/>
      <protection/>
    </xf>
    <xf numFmtId="44" fontId="60" fillId="35" borderId="10" xfId="76" applyNumberFormat="1" applyFont="1" applyFill="1" applyBorder="1" applyAlignment="1">
      <alignment horizontal="center" vertical="center" wrapText="1"/>
      <protection/>
    </xf>
    <xf numFmtId="0" fontId="61" fillId="35" borderId="10" xfId="76" applyFont="1" applyFill="1" applyBorder="1" applyAlignment="1">
      <alignment horizontal="center" vertical="center" wrapText="1"/>
      <protection/>
    </xf>
    <xf numFmtId="0" fontId="61" fillId="35" borderId="10" xfId="76" applyFont="1" applyFill="1" applyBorder="1" applyAlignment="1">
      <alignment/>
      <protection/>
    </xf>
    <xf numFmtId="166" fontId="61" fillId="35" borderId="10" xfId="76" applyNumberFormat="1" applyFont="1" applyFill="1" applyBorder="1" applyAlignment="1">
      <alignment/>
      <protection/>
    </xf>
    <xf numFmtId="4" fontId="61" fillId="35" borderId="10" xfId="76" applyNumberFormat="1" applyFont="1" applyFill="1" applyBorder="1" applyAlignment="1">
      <alignment horizontal="center" vertical="top" wrapText="1"/>
      <protection/>
    </xf>
    <xf numFmtId="166" fontId="61" fillId="35" borderId="10" xfId="76" applyNumberFormat="1" applyFont="1" applyFill="1" applyBorder="1" applyAlignment="1">
      <alignment horizontal="right" wrapText="1"/>
      <protection/>
    </xf>
    <xf numFmtId="2" fontId="61" fillId="35" borderId="10" xfId="76" applyNumberFormat="1" applyFont="1" applyFill="1" applyBorder="1" applyAlignment="1">
      <alignment horizontal="center" vertical="center" wrapText="1"/>
      <protection/>
    </xf>
    <xf numFmtId="0" fontId="60" fillId="35" borderId="10" xfId="76" applyFont="1" applyFill="1" applyBorder="1" applyAlignment="1">
      <alignment horizontal="left" vertical="center" wrapText="1"/>
      <protection/>
    </xf>
    <xf numFmtId="44" fontId="60" fillId="0" borderId="10" xfId="76" applyNumberFormat="1" applyFont="1" applyFill="1" applyBorder="1" applyAlignment="1">
      <alignment horizontal="left" vertical="center" wrapText="1"/>
      <protection/>
    </xf>
    <xf numFmtId="44" fontId="60" fillId="35" borderId="10" xfId="76" applyNumberFormat="1" applyFont="1" applyFill="1" applyBorder="1" applyAlignment="1">
      <alignment horizontal="left" vertical="center" wrapText="1"/>
      <protection/>
    </xf>
    <xf numFmtId="0" fontId="61" fillId="35" borderId="10" xfId="76" applyFont="1" applyFill="1" applyBorder="1" applyAlignment="1">
      <alignment horizontal="left" vertical="center" wrapText="1"/>
      <protection/>
    </xf>
    <xf numFmtId="0" fontId="61" fillId="0" borderId="10" xfId="76" applyFont="1" applyFill="1" applyBorder="1" applyAlignment="1">
      <alignment horizontal="center" vertical="center"/>
      <protection/>
    </xf>
    <xf numFmtId="4" fontId="61" fillId="35" borderId="10" xfId="76" applyNumberFormat="1" applyFont="1" applyFill="1" applyBorder="1" applyAlignment="1">
      <alignment horizontal="center" vertical="center" wrapText="1"/>
      <protection/>
    </xf>
    <xf numFmtId="0" fontId="60" fillId="35" borderId="10" xfId="76" applyFont="1" applyFill="1" applyBorder="1" applyAlignment="1">
      <alignment horizontal="right" vertical="top" wrapText="1"/>
      <protection/>
    </xf>
    <xf numFmtId="180" fontId="60" fillId="0" borderId="10" xfId="76" applyNumberFormat="1" applyFont="1" applyFill="1" applyBorder="1" applyAlignment="1">
      <alignment horizontal="right" wrapText="1"/>
      <protection/>
    </xf>
    <xf numFmtId="44" fontId="60" fillId="0" borderId="10" xfId="76" applyNumberFormat="1" applyFont="1" applyFill="1" applyBorder="1" applyAlignment="1">
      <alignment wrapText="1"/>
      <protection/>
    </xf>
    <xf numFmtId="44" fontId="60" fillId="35" borderId="10" xfId="76" applyNumberFormat="1" applyFont="1" applyFill="1" applyBorder="1" applyAlignment="1">
      <alignment horizontal="right" wrapText="1"/>
      <protection/>
    </xf>
    <xf numFmtId="44" fontId="60" fillId="35" borderId="10" xfId="76" applyNumberFormat="1" applyFont="1" applyFill="1" applyBorder="1" applyAlignment="1">
      <alignment wrapText="1"/>
      <protection/>
    </xf>
    <xf numFmtId="0" fontId="61" fillId="35" borderId="10" xfId="76" applyFont="1" applyFill="1" applyBorder="1" applyAlignment="1">
      <alignment wrapText="1"/>
      <protection/>
    </xf>
    <xf numFmtId="44" fontId="60" fillId="0" borderId="10" xfId="99" applyNumberFormat="1" applyFont="1" applyFill="1" applyBorder="1" applyAlignment="1">
      <alignment horizontal="center" vertical="center"/>
    </xf>
    <xf numFmtId="44" fontId="60" fillId="0" borderId="10" xfId="99" applyNumberFormat="1" applyFont="1" applyFill="1" applyBorder="1" applyAlignment="1">
      <alignment horizontal="center" vertical="center" wrapText="1"/>
    </xf>
    <xf numFmtId="44" fontId="60" fillId="0" borderId="10" xfId="90" applyNumberFormat="1" applyFont="1" applyFill="1" applyBorder="1" applyAlignment="1">
      <alignment horizontal="center" vertical="center"/>
    </xf>
    <xf numFmtId="44" fontId="60" fillId="0" borderId="10" xfId="52" applyNumberFormat="1" applyFont="1" applyFill="1" applyBorder="1" applyAlignment="1">
      <alignment horizontal="center" vertical="center"/>
    </xf>
    <xf numFmtId="44" fontId="60" fillId="0" borderId="10" xfId="64" applyNumberFormat="1" applyFont="1" applyFill="1" applyBorder="1" applyAlignment="1">
      <alignment horizontal="center" vertical="center"/>
      <protection/>
    </xf>
    <xf numFmtId="3" fontId="60" fillId="0" borderId="10" xfId="0" applyNumberFormat="1" applyFont="1" applyFill="1" applyBorder="1" applyAlignment="1">
      <alignment horizontal="center" vertical="center" wrapText="1"/>
    </xf>
    <xf numFmtId="166" fontId="60" fillId="0" borderId="10" xfId="0" applyNumberFormat="1" applyFont="1" applyFill="1" applyBorder="1" applyAlignment="1">
      <alignment horizontal="center" vertical="center" wrapText="1"/>
    </xf>
    <xf numFmtId="0" fontId="60" fillId="35" borderId="10" xfId="64" applyFont="1" applyFill="1" applyBorder="1" applyAlignment="1">
      <alignment horizontal="left" vertical="center" wrapText="1"/>
      <protection/>
    </xf>
    <xf numFmtId="0" fontId="61" fillId="35" borderId="10" xfId="64" applyFont="1" applyFill="1" applyBorder="1" applyAlignment="1">
      <alignment horizontal="center" vertical="center" wrapText="1"/>
      <protection/>
    </xf>
    <xf numFmtId="0" fontId="5" fillId="0" borderId="10" xfId="64" applyFont="1" applyFill="1" applyBorder="1" applyAlignment="1">
      <alignment horizontal="center" vertical="center"/>
      <protection/>
    </xf>
    <xf numFmtId="166" fontId="5" fillId="0" borderId="10" xfId="64" applyNumberFormat="1" applyFont="1" applyFill="1" applyBorder="1" applyAlignment="1">
      <alignment horizontal="center" vertical="center"/>
      <protection/>
    </xf>
    <xf numFmtId="0" fontId="61" fillId="0" borderId="10" xfId="64" applyFont="1" applyFill="1" applyBorder="1" applyAlignment="1">
      <alignment horizontal="center" vertical="center" wrapText="1"/>
      <protection/>
    </xf>
    <xf numFmtId="0" fontId="60" fillId="0" borderId="10" xfId="0" applyNumberFormat="1" applyFont="1" applyFill="1" applyBorder="1" applyAlignment="1">
      <alignment horizontal="center" vertical="center"/>
    </xf>
    <xf numFmtId="0" fontId="60" fillId="0" borderId="10" xfId="64" applyNumberFormat="1" applyFont="1" applyFill="1" applyBorder="1" applyAlignment="1">
      <alignment horizontal="center" vertical="center"/>
      <protection/>
    </xf>
    <xf numFmtId="0" fontId="60" fillId="0" borderId="10" xfId="64" applyNumberFormat="1" applyFont="1" applyFill="1" applyBorder="1" applyAlignment="1">
      <alignment horizontal="center" vertical="center" wrapText="1"/>
      <protection/>
    </xf>
    <xf numFmtId="0" fontId="61" fillId="0" borderId="0" xfId="0" applyFont="1" applyFill="1" applyBorder="1" applyAlignment="1">
      <alignment/>
    </xf>
    <xf numFmtId="4" fontId="61" fillId="0" borderId="10" xfId="76" applyNumberFormat="1" applyFont="1" applyFill="1" applyBorder="1" applyAlignment="1">
      <alignment horizontal="center" wrapText="1"/>
      <protection/>
    </xf>
    <xf numFmtId="0" fontId="60" fillId="0" borderId="10" xfId="76" applyFont="1" applyFill="1" applyBorder="1" applyAlignment="1">
      <alignment horizontal="right" vertical="top" wrapText="1"/>
      <protection/>
    </xf>
    <xf numFmtId="0" fontId="60" fillId="0" borderId="10" xfId="76" applyFont="1" applyFill="1" applyBorder="1" applyAlignment="1">
      <alignment horizontal="left" vertical="top" wrapText="1"/>
      <protection/>
    </xf>
    <xf numFmtId="166" fontId="60" fillId="0" borderId="10" xfId="76" applyNumberFormat="1" applyFont="1" applyFill="1" applyBorder="1" applyAlignment="1">
      <alignment horizontal="right" wrapText="1"/>
      <protection/>
    </xf>
    <xf numFmtId="0" fontId="61" fillId="0" borderId="10" xfId="76" applyFont="1" applyFill="1" applyBorder="1" applyAlignment="1">
      <alignment horizontal="right" vertical="top" wrapText="1"/>
      <protection/>
    </xf>
    <xf numFmtId="44" fontId="60" fillId="0" borderId="10" xfId="76" applyNumberFormat="1" applyFont="1" applyFill="1" applyBorder="1" applyAlignment="1">
      <alignment horizontal="right" wrapText="1"/>
      <protection/>
    </xf>
    <xf numFmtId="166" fontId="61" fillId="0" borderId="10" xfId="76" applyNumberFormat="1" applyFont="1" applyFill="1" applyBorder="1" applyAlignment="1">
      <alignment/>
      <protection/>
    </xf>
    <xf numFmtId="4" fontId="61" fillId="0" borderId="10" xfId="76" applyNumberFormat="1" applyFont="1" applyFill="1" applyBorder="1" applyAlignment="1">
      <alignment horizontal="center" vertical="top" wrapText="1"/>
      <protection/>
    </xf>
    <xf numFmtId="0" fontId="60" fillId="0" borderId="10" xfId="0" applyFont="1" applyFill="1" applyBorder="1" applyAlignment="1">
      <alignment horizontal="left" vertical="top" wrapText="1"/>
    </xf>
    <xf numFmtId="166" fontId="61" fillId="35" borderId="10" xfId="0" applyNumberFormat="1" applyFont="1" applyFill="1" applyBorder="1" applyAlignment="1">
      <alignment horizontal="center" vertical="center"/>
    </xf>
    <xf numFmtId="9" fontId="61" fillId="35" borderId="10" xfId="0" applyNumberFormat="1" applyFont="1" applyFill="1" applyBorder="1" applyAlignment="1">
      <alignment horizontal="center" vertical="center"/>
    </xf>
    <xf numFmtId="176" fontId="60" fillId="35" borderId="10" xfId="64" applyNumberFormat="1" applyFont="1" applyFill="1" applyBorder="1" applyAlignment="1">
      <alignment horizontal="left" vertical="center" wrapText="1"/>
      <protection/>
    </xf>
    <xf numFmtId="176" fontId="60" fillId="35" borderId="10" xfId="64" applyNumberFormat="1" applyFont="1" applyFill="1" applyBorder="1" applyAlignment="1">
      <alignment horizontal="center" vertical="center"/>
      <protection/>
    </xf>
    <xf numFmtId="179" fontId="60" fillId="35" borderId="10" xfId="64" applyNumberFormat="1" applyFont="1" applyFill="1" applyBorder="1" applyAlignment="1">
      <alignment horizontal="center" vertical="center"/>
      <protection/>
    </xf>
    <xf numFmtId="176" fontId="61" fillId="35" borderId="10" xfId="64" applyNumberFormat="1" applyFont="1" applyFill="1" applyBorder="1" applyAlignment="1">
      <alignment horizontal="center" vertical="center" wrapText="1"/>
      <protection/>
    </xf>
    <xf numFmtId="3" fontId="60" fillId="35" borderId="10" xfId="0" applyNumberFormat="1" applyFont="1" applyFill="1" applyBorder="1" applyAlignment="1">
      <alignment horizontal="center" vertical="center"/>
    </xf>
    <xf numFmtId="0" fontId="60" fillId="35" borderId="10" xfId="64" applyNumberFormat="1" applyFont="1" applyFill="1" applyBorder="1" applyAlignment="1">
      <alignment horizontal="center" vertical="center"/>
      <protection/>
    </xf>
    <xf numFmtId="0" fontId="60" fillId="35" borderId="10" xfId="64" applyNumberFormat="1" applyFont="1" applyFill="1" applyBorder="1" applyAlignment="1">
      <alignment horizontal="center" vertical="center" wrapText="1"/>
      <protection/>
    </xf>
    <xf numFmtId="0" fontId="61" fillId="35" borderId="10" xfId="64" applyNumberFormat="1" applyFont="1" applyFill="1" applyBorder="1" applyAlignment="1">
      <alignment horizontal="center" vertical="center" wrapText="1"/>
      <protection/>
    </xf>
    <xf numFmtId="176" fontId="61" fillId="35" borderId="10" xfId="64" applyNumberFormat="1" applyFont="1" applyFill="1" applyBorder="1" applyAlignment="1">
      <alignment horizontal="center" vertical="center"/>
      <protection/>
    </xf>
    <xf numFmtId="166" fontId="61" fillId="35" borderId="10" xfId="64" applyNumberFormat="1" applyFont="1" applyFill="1" applyBorder="1" applyAlignment="1">
      <alignment horizontal="center" vertical="center"/>
      <protection/>
    </xf>
    <xf numFmtId="9" fontId="61" fillId="35" borderId="10" xfId="64" applyNumberFormat="1" applyFont="1" applyFill="1" applyBorder="1" applyAlignment="1">
      <alignment horizontal="center" vertical="center"/>
      <protection/>
    </xf>
    <xf numFmtId="0" fontId="4" fillId="0" borderId="15" xfId="83" applyFont="1" applyFill="1" applyBorder="1" applyAlignment="1">
      <alignment horizontal="center" vertical="center" wrapText="1"/>
      <protection/>
    </xf>
    <xf numFmtId="0" fontId="5" fillId="0" borderId="10" xfId="0" applyFont="1" applyBorder="1" applyAlignment="1">
      <alignment/>
    </xf>
    <xf numFmtId="0" fontId="6" fillId="0" borderId="0" xfId="0" applyFont="1" applyFill="1" applyBorder="1" applyAlignment="1">
      <alignment horizontal="left" vertical="center" indent="1"/>
    </xf>
    <xf numFmtId="3" fontId="4" fillId="33" borderId="10" xfId="78" applyNumberFormat="1" applyFont="1" applyFill="1" applyBorder="1" applyAlignment="1">
      <alignment horizontal="center" vertical="center"/>
      <protection/>
    </xf>
    <xf numFmtId="3" fontId="4" fillId="33" borderId="10" xfId="0" applyNumberFormat="1" applyFont="1" applyFill="1" applyBorder="1" applyAlignment="1">
      <alignment horizontal="center" vertical="center"/>
    </xf>
    <xf numFmtId="0" fontId="5" fillId="0" borderId="10" xfId="0" applyFont="1" applyBorder="1" applyAlignment="1">
      <alignment horizontal="left" vertical="top" wrapText="1" indent="1"/>
    </xf>
    <xf numFmtId="0" fontId="5" fillId="0" borderId="10" xfId="0" applyFont="1" applyBorder="1" applyAlignment="1">
      <alignment horizontal="center" vertical="center" wrapText="1"/>
    </xf>
    <xf numFmtId="0" fontId="5" fillId="0" borderId="10" xfId="64" applyFont="1" applyBorder="1" applyAlignment="1">
      <alignment horizontal="left" vertical="center" wrapText="1" indent="1"/>
      <protection/>
    </xf>
    <xf numFmtId="0" fontId="5" fillId="0" borderId="16" xfId="64" applyFont="1" applyBorder="1" applyAlignment="1">
      <alignment horizontal="left" vertical="center" wrapText="1" indent="1"/>
      <protection/>
    </xf>
    <xf numFmtId="4" fontId="6" fillId="0" borderId="10" xfId="0" applyNumberFormat="1" applyFont="1" applyBorder="1" applyAlignment="1">
      <alignment horizontal="center" vertical="center" wrapText="1"/>
    </xf>
    <xf numFmtId="4" fontId="6" fillId="0" borderId="16" xfId="0" applyNumberFormat="1" applyFont="1" applyBorder="1" applyAlignment="1">
      <alignment horizontal="center" vertical="center" wrapText="1"/>
    </xf>
    <xf numFmtId="176" fontId="61" fillId="0" borderId="0" xfId="64" applyNumberFormat="1" applyFont="1" applyFill="1" applyAlignment="1">
      <alignment horizontal="left" vertical="center" wrapText="1"/>
      <protection/>
    </xf>
    <xf numFmtId="0" fontId="4" fillId="0" borderId="0" xfId="0" applyFont="1" applyAlignment="1">
      <alignment/>
    </xf>
    <xf numFmtId="0" fontId="4" fillId="0" borderId="10" xfId="0" applyFont="1" applyFill="1" applyBorder="1" applyAlignment="1">
      <alignment horizontal="center" vertical="center"/>
    </xf>
    <xf numFmtId="0" fontId="4" fillId="0" borderId="10" xfId="0" applyFont="1" applyFill="1" applyBorder="1" applyAlignment="1">
      <alignment horizontal="left" vertical="center" wrapText="1" indent="1"/>
    </xf>
    <xf numFmtId="3" fontId="4"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7" xfId="0" applyFont="1" applyFill="1" applyBorder="1" applyAlignment="1">
      <alignment horizontal="left" vertical="center" wrapText="1" indent="1"/>
    </xf>
    <xf numFmtId="0" fontId="4" fillId="0" borderId="13" xfId="0" applyFont="1" applyFill="1" applyBorder="1" applyAlignment="1">
      <alignment horizontal="center" vertical="center"/>
    </xf>
    <xf numFmtId="0" fontId="4" fillId="0" borderId="10" xfId="0" applyFont="1" applyBorder="1" applyAlignment="1">
      <alignment horizontal="left" vertical="center" wrapText="1" indent="1"/>
    </xf>
    <xf numFmtId="3" fontId="4" fillId="0" borderId="15" xfId="0" applyNumberFormat="1" applyFont="1" applyFill="1" applyBorder="1" applyAlignment="1">
      <alignment horizontal="center" vertical="center"/>
    </xf>
    <xf numFmtId="0" fontId="4" fillId="0" borderId="0" xfId="0" applyFont="1" applyBorder="1" applyAlignment="1">
      <alignment horizontal="left" vertical="center" wrapText="1" indent="1"/>
    </xf>
    <xf numFmtId="0" fontId="4" fillId="0" borderId="0" xfId="0" applyFont="1" applyAlignment="1">
      <alignment horizontal="left" wrapText="1" indent="1"/>
    </xf>
    <xf numFmtId="0" fontId="12" fillId="0" borderId="0" xfId="0" applyFont="1" applyBorder="1" applyAlignment="1">
      <alignment/>
    </xf>
    <xf numFmtId="0" fontId="4" fillId="0" borderId="0" xfId="0" applyFont="1" applyBorder="1" applyAlignment="1">
      <alignment/>
    </xf>
    <xf numFmtId="0" fontId="65" fillId="0" borderId="0" xfId="0" applyFont="1" applyBorder="1" applyAlignment="1">
      <alignment/>
    </xf>
    <xf numFmtId="0" fontId="5" fillId="0" borderId="10" xfId="0" applyFont="1" applyBorder="1" applyAlignment="1">
      <alignment horizontal="center" vertical="center"/>
    </xf>
    <xf numFmtId="0" fontId="5" fillId="0" borderId="10" xfId="0" applyFont="1" applyBorder="1" applyAlignment="1">
      <alignment vertical="top" wrapText="1"/>
    </xf>
    <xf numFmtId="166" fontId="5" fillId="0" borderId="10" xfId="0" applyNumberFormat="1" applyFont="1" applyBorder="1" applyAlignment="1">
      <alignment horizontal="center" vertical="center" wrapText="1"/>
    </xf>
    <xf numFmtId="0" fontId="4" fillId="0" borderId="10" xfId="64" applyFont="1" applyBorder="1" applyAlignment="1">
      <alignment horizontal="center" vertical="center"/>
      <protection/>
    </xf>
    <xf numFmtId="0" fontId="4" fillId="0" borderId="13" xfId="64" applyFont="1" applyFill="1" applyBorder="1" applyAlignment="1">
      <alignment horizontal="left" vertical="center" wrapText="1"/>
      <protection/>
    </xf>
    <xf numFmtId="0" fontId="4" fillId="0" borderId="10" xfId="64" applyFont="1" applyFill="1" applyBorder="1" applyAlignment="1">
      <alignment horizontal="center" vertical="center"/>
      <protection/>
    </xf>
    <xf numFmtId="172" fontId="4" fillId="0" borderId="10" xfId="64" applyNumberFormat="1" applyFont="1" applyFill="1" applyBorder="1" applyAlignment="1">
      <alignment horizontal="center" vertical="center"/>
      <protection/>
    </xf>
    <xf numFmtId="0" fontId="5" fillId="0" borderId="10" xfId="86" applyFont="1" applyBorder="1" applyAlignment="1">
      <alignment horizontal="center" vertical="center"/>
      <protection/>
    </xf>
    <xf numFmtId="0" fontId="5" fillId="0" borderId="10" xfId="0" applyFont="1" applyBorder="1" applyAlignment="1">
      <alignment horizontal="center" wrapText="1"/>
    </xf>
    <xf numFmtId="0" fontId="5" fillId="0" borderId="10" xfId="0" applyFont="1" applyBorder="1" applyAlignment="1">
      <alignment wrapText="1"/>
    </xf>
    <xf numFmtId="0" fontId="13" fillId="0" borderId="0" xfId="0" applyFont="1" applyBorder="1" applyAlignment="1">
      <alignment/>
    </xf>
    <xf numFmtId="0" fontId="4" fillId="0" borderId="0" xfId="0" applyFont="1" applyBorder="1" applyAlignment="1">
      <alignment/>
    </xf>
    <xf numFmtId="0" fontId="4" fillId="0" borderId="17" xfId="0" applyFont="1" applyBorder="1" applyAlignment="1">
      <alignment horizontal="center" vertical="center" wrapText="1"/>
    </xf>
    <xf numFmtId="0" fontId="5" fillId="0" borderId="17" xfId="0" applyFont="1" applyBorder="1" applyAlignment="1">
      <alignment horizontal="left" vertical="center" wrapText="1"/>
    </xf>
    <xf numFmtId="0" fontId="4" fillId="0" borderId="10" xfId="0" applyFont="1" applyBorder="1" applyAlignment="1">
      <alignment horizontal="center"/>
    </xf>
    <xf numFmtId="0" fontId="4" fillId="0" borderId="17" xfId="0" applyFont="1" applyBorder="1" applyAlignment="1">
      <alignment horizontal="center"/>
    </xf>
    <xf numFmtId="0" fontId="11" fillId="0" borderId="17" xfId="0" applyFont="1" applyBorder="1" applyAlignment="1">
      <alignment horizontal="center"/>
    </xf>
    <xf numFmtId="172" fontId="4" fillId="0" borderId="17" xfId="0" applyNumberFormat="1" applyFont="1" applyBorder="1" applyAlignment="1">
      <alignment horizontal="center"/>
    </xf>
    <xf numFmtId="172" fontId="5" fillId="0" borderId="10" xfId="0" applyNumberFormat="1" applyFont="1" applyBorder="1" applyAlignment="1">
      <alignment horizontal="center" wrapText="1"/>
    </xf>
    <xf numFmtId="0" fontId="5" fillId="0" borderId="10" xfId="0" applyFont="1" applyBorder="1" applyAlignment="1">
      <alignment horizontal="center"/>
    </xf>
    <xf numFmtId="0" fontId="5" fillId="0" borderId="13" xfId="0" applyFont="1" applyBorder="1" applyAlignment="1">
      <alignment horizontal="center" vertical="center" wrapText="1"/>
    </xf>
    <xf numFmtId="0" fontId="4" fillId="0" borderId="10" xfId="0" applyFont="1" applyBorder="1" applyAlignment="1">
      <alignment/>
    </xf>
    <xf numFmtId="0" fontId="5" fillId="0" borderId="10" xfId="0" applyFont="1" applyBorder="1" applyAlignment="1">
      <alignment horizontal="left" vertical="center" wrapText="1"/>
    </xf>
    <xf numFmtId="0" fontId="11" fillId="0" borderId="10" xfId="0" applyFont="1" applyBorder="1" applyAlignment="1">
      <alignment horizontal="center"/>
    </xf>
    <xf numFmtId="172" fontId="4" fillId="0" borderId="10" xfId="0" applyNumberFormat="1" applyFont="1" applyBorder="1" applyAlignment="1">
      <alignment horizontal="center"/>
    </xf>
    <xf numFmtId="0" fontId="5" fillId="0" borderId="18" xfId="0" applyFont="1" applyBorder="1" applyAlignment="1">
      <alignment horizontal="center" vertical="center" wrapText="1"/>
    </xf>
    <xf numFmtId="0" fontId="4" fillId="0" borderId="16" xfId="0" applyFont="1" applyBorder="1" applyAlignment="1">
      <alignment/>
    </xf>
    <xf numFmtId="166" fontId="4" fillId="0" borderId="10" xfId="0" applyNumberFormat="1" applyFont="1" applyBorder="1" applyAlignment="1">
      <alignment horizontal="center"/>
    </xf>
    <xf numFmtId="166" fontId="11" fillId="0" borderId="10" xfId="0" applyNumberFormat="1" applyFont="1" applyBorder="1" applyAlignment="1">
      <alignment horizontal="center"/>
    </xf>
    <xf numFmtId="172" fontId="5" fillId="0" borderId="10" xfId="0" applyNumberFormat="1" applyFont="1" applyBorder="1" applyAlignment="1">
      <alignment horizontal="right"/>
    </xf>
    <xf numFmtId="166" fontId="7" fillId="0" borderId="19" xfId="99" applyNumberFormat="1" applyFont="1" applyBorder="1" applyAlignment="1">
      <alignment/>
    </xf>
    <xf numFmtId="166" fontId="7" fillId="0" borderId="20" xfId="99" applyNumberFormat="1" applyFont="1" applyBorder="1" applyAlignment="1">
      <alignment/>
    </xf>
    <xf numFmtId="0" fontId="61" fillId="35" borderId="10" xfId="0" applyFont="1" applyFill="1" applyBorder="1" applyAlignment="1">
      <alignment horizontal="right" vertical="center"/>
    </xf>
    <xf numFmtId="0" fontId="61" fillId="0" borderId="0" xfId="0" applyFont="1" applyFill="1" applyAlignment="1">
      <alignment horizontal="left" vertical="center" wrapText="1"/>
    </xf>
    <xf numFmtId="0" fontId="61" fillId="35" borderId="0" xfId="0" applyFont="1" applyFill="1" applyAlignment="1">
      <alignment horizontal="left" vertical="center" wrapText="1"/>
    </xf>
    <xf numFmtId="176" fontId="61" fillId="0" borderId="0" xfId="64" applyNumberFormat="1" applyFont="1" applyFill="1" applyAlignment="1">
      <alignment horizontal="left" vertical="center" wrapText="1"/>
      <protection/>
    </xf>
    <xf numFmtId="0" fontId="6" fillId="35" borderId="13" xfId="0" applyFont="1" applyFill="1" applyBorder="1" applyAlignment="1">
      <alignment horizontal="right" vertical="center"/>
    </xf>
    <xf numFmtId="0" fontId="6" fillId="35" borderId="21" xfId="0" applyFont="1" applyFill="1" applyBorder="1" applyAlignment="1">
      <alignment horizontal="right" vertical="center"/>
    </xf>
    <xf numFmtId="0" fontId="6" fillId="35" borderId="15" xfId="0" applyFont="1" applyFill="1" applyBorder="1" applyAlignment="1">
      <alignment horizontal="right" vertical="center"/>
    </xf>
    <xf numFmtId="0" fontId="9" fillId="0" borderId="0" xfId="67" applyFont="1" applyFill="1" applyBorder="1" applyAlignment="1" applyProtection="1">
      <alignment horizontal="left" vertical="center" wrapText="1"/>
      <protection/>
    </xf>
    <xf numFmtId="0" fontId="66" fillId="35" borderId="0" xfId="0" applyFont="1" applyFill="1" applyAlignment="1">
      <alignment horizontal="left" vertical="center" wrapText="1"/>
    </xf>
    <xf numFmtId="0" fontId="61" fillId="35" borderId="0" xfId="0" applyFont="1" applyFill="1" applyBorder="1" applyAlignment="1">
      <alignment horizontal="left" vertical="center" wrapText="1"/>
    </xf>
    <xf numFmtId="0" fontId="61" fillId="35" borderId="22" xfId="0" applyFont="1" applyFill="1" applyBorder="1" applyAlignment="1">
      <alignment horizontal="right" vertical="center"/>
    </xf>
    <xf numFmtId="0" fontId="61" fillId="35" borderId="23" xfId="0" applyFont="1" applyFill="1" applyBorder="1" applyAlignment="1">
      <alignment horizontal="right" vertical="center"/>
    </xf>
    <xf numFmtId="0" fontId="61" fillId="35" borderId="24" xfId="0" applyFont="1" applyFill="1" applyBorder="1" applyAlignment="1">
      <alignment horizontal="right" vertical="center"/>
    </xf>
    <xf numFmtId="0" fontId="6" fillId="0" borderId="0" xfId="0" applyFont="1" applyFill="1" applyAlignment="1">
      <alignment horizontal="left" vertical="center" wrapText="1"/>
    </xf>
    <xf numFmtId="0" fontId="61" fillId="0" borderId="10" xfId="0" applyFont="1" applyFill="1" applyBorder="1" applyAlignment="1">
      <alignment horizontal="right" vertical="center"/>
    </xf>
    <xf numFmtId="0" fontId="60" fillId="0" borderId="0" xfId="0" applyFont="1" applyFill="1" applyBorder="1" applyAlignment="1">
      <alignment horizontal="left" vertical="center"/>
    </xf>
    <xf numFmtId="0" fontId="61" fillId="0" borderId="10" xfId="76" applyFont="1" applyFill="1" applyBorder="1" applyAlignment="1">
      <alignment horizontal="right"/>
      <protection/>
    </xf>
    <xf numFmtId="0" fontId="61" fillId="0" borderId="0" xfId="0" applyFont="1" applyFill="1" applyAlignment="1">
      <alignment horizontal="left" wrapText="1"/>
    </xf>
    <xf numFmtId="0" fontId="60" fillId="0" borderId="0" xfId="0" applyFont="1" applyFill="1" applyAlignment="1">
      <alignment/>
    </xf>
    <xf numFmtId="0" fontId="61" fillId="0" borderId="13" xfId="0" applyFont="1" applyFill="1" applyBorder="1" applyAlignment="1">
      <alignment horizontal="right" vertical="center"/>
    </xf>
    <xf numFmtId="0" fontId="0" fillId="0" borderId="21" xfId="0" applyBorder="1" applyAlignment="1">
      <alignment horizontal="right" vertical="center"/>
    </xf>
    <xf numFmtId="0" fontId="0" fillId="0" borderId="15" xfId="0" applyBorder="1" applyAlignment="1">
      <alignment horizontal="right" vertical="center"/>
    </xf>
    <xf numFmtId="0" fontId="61" fillId="35" borderId="10" xfId="76" applyFont="1" applyFill="1" applyBorder="1" applyAlignment="1">
      <alignment horizontal="right"/>
      <protection/>
    </xf>
    <xf numFmtId="0" fontId="61" fillId="35" borderId="0" xfId="76" applyFont="1" applyFill="1" applyAlignment="1">
      <alignment horizontal="left" wrapText="1"/>
      <protection/>
    </xf>
    <xf numFmtId="0" fontId="61" fillId="0" borderId="0" xfId="76" applyFont="1" applyFill="1" applyAlignment="1">
      <alignment horizontal="left" wrapText="1"/>
      <protection/>
    </xf>
    <xf numFmtId="0" fontId="61" fillId="0" borderId="0" xfId="76" applyFont="1" applyFill="1" applyBorder="1" applyAlignment="1">
      <alignment horizontal="left" vertical="top" wrapText="1"/>
      <protection/>
    </xf>
    <xf numFmtId="0" fontId="61" fillId="0" borderId="0" xfId="0" applyFont="1" applyFill="1" applyBorder="1" applyAlignment="1">
      <alignment horizontal="left" vertical="top" wrapText="1"/>
    </xf>
    <xf numFmtId="0" fontId="61" fillId="0" borderId="0" xfId="64" applyFont="1" applyFill="1" applyAlignment="1">
      <alignment horizontal="left" wrapText="1"/>
      <protection/>
    </xf>
    <xf numFmtId="0" fontId="61" fillId="35" borderId="0" xfId="0" applyFont="1" applyFill="1" applyAlignment="1">
      <alignment horizontal="left" vertical="top" wrapText="1"/>
    </xf>
    <xf numFmtId="0" fontId="61" fillId="0" borderId="0" xfId="0" applyFont="1" applyFill="1" applyBorder="1" applyAlignment="1">
      <alignment horizontal="left" wrapText="1"/>
    </xf>
    <xf numFmtId="0" fontId="61" fillId="35" borderId="0" xfId="0" applyFont="1" applyFill="1" applyAlignment="1">
      <alignment horizontal="left" wrapText="1"/>
    </xf>
    <xf numFmtId="4" fontId="60" fillId="0" borderId="0" xfId="64" applyNumberFormat="1" applyFont="1" applyFill="1" applyAlignment="1">
      <alignment horizontal="center"/>
      <protection/>
    </xf>
    <xf numFmtId="0" fontId="61" fillId="0" borderId="13" xfId="76" applyFont="1" applyFill="1" applyBorder="1" applyAlignment="1">
      <alignment horizontal="right"/>
      <protection/>
    </xf>
    <xf numFmtId="0" fontId="61" fillId="0" borderId="21" xfId="76" applyFont="1" applyFill="1" applyBorder="1" applyAlignment="1">
      <alignment horizontal="right"/>
      <protection/>
    </xf>
    <xf numFmtId="0" fontId="61" fillId="0" borderId="15" xfId="76" applyFont="1" applyFill="1" applyBorder="1" applyAlignment="1">
      <alignment horizontal="right"/>
      <protection/>
    </xf>
    <xf numFmtId="0" fontId="4" fillId="0" borderId="0" xfId="0" applyFont="1" applyFill="1" applyBorder="1" applyAlignment="1">
      <alignment horizontal="left" vertical="center" wrapText="1" indent="1"/>
    </xf>
    <xf numFmtId="0" fontId="4" fillId="0" borderId="0" xfId="0" applyFont="1" applyBorder="1" applyAlignment="1">
      <alignment horizontal="left" vertical="center" wrapText="1" indent="1"/>
    </xf>
    <xf numFmtId="0" fontId="5" fillId="0" borderId="10" xfId="0" applyFont="1" applyBorder="1" applyAlignment="1">
      <alignment horizontal="right" vertical="center"/>
    </xf>
    <xf numFmtId="0" fontId="4" fillId="0" borderId="10" xfId="0" applyFont="1" applyBorder="1" applyAlignment="1">
      <alignment horizontal="right" vertical="center"/>
    </xf>
    <xf numFmtId="0" fontId="6" fillId="0" borderId="10" xfId="0" applyFont="1" applyBorder="1" applyAlignment="1">
      <alignment horizontal="center" vertical="center" wrapText="1"/>
    </xf>
    <xf numFmtId="0" fontId="0" fillId="0" borderId="0" xfId="0" applyAlignment="1">
      <alignment horizontal="left"/>
    </xf>
    <xf numFmtId="0" fontId="0" fillId="0" borderId="0" xfId="0" applyAlignment="1">
      <alignment wrapText="1"/>
    </xf>
    <xf numFmtId="0" fontId="61" fillId="35" borderId="0" xfId="0" applyFont="1" applyFill="1" applyAlignment="1">
      <alignment vertical="top" wrapText="1"/>
    </xf>
    <xf numFmtId="0" fontId="0" fillId="0" borderId="0" xfId="0" applyAlignment="1">
      <alignment vertical="top"/>
    </xf>
  </cellXfs>
  <cellStyles count="104">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Comma 2" xfId="39"/>
    <cellStyle name="Dane wejściowe" xfId="40"/>
    <cellStyle name="Dane wyjściowe" xfId="41"/>
    <cellStyle name="Dobry" xfId="42"/>
    <cellStyle name="Comma" xfId="43"/>
    <cellStyle name="Comma [0]" xfId="44"/>
    <cellStyle name="Dziesiętny 2" xfId="45"/>
    <cellStyle name="Dziesiętny 2 2" xfId="46"/>
    <cellStyle name="Dziesiętny 2 3" xfId="47"/>
    <cellStyle name="Dziesiętny 3" xfId="48"/>
    <cellStyle name="Dziesiętny 3 2" xfId="49"/>
    <cellStyle name="Dziesiętny 3 2 2" xfId="50"/>
    <cellStyle name="Dziesiętny 3 3" xfId="51"/>
    <cellStyle name="Excel Built-in Normal" xfId="52"/>
    <cellStyle name="Excel_BuiltIn_Percent" xfId="53"/>
    <cellStyle name="Hyperlink" xfId="54"/>
    <cellStyle name="Komórka połączona" xfId="55"/>
    <cellStyle name="Komórka zaznaczona" xfId="56"/>
    <cellStyle name="Nagłówek 1" xfId="57"/>
    <cellStyle name="Nagłówek 2" xfId="58"/>
    <cellStyle name="Nagłówek 3" xfId="59"/>
    <cellStyle name="Nagłówek 4" xfId="60"/>
    <cellStyle name="Neutralny" xfId="61"/>
    <cellStyle name="Normalny 10" xfId="62"/>
    <cellStyle name="Normalny 11" xfId="63"/>
    <cellStyle name="Normalny 2" xfId="64"/>
    <cellStyle name="Normalny 2 2" xfId="65"/>
    <cellStyle name="Normalny 2 3" xfId="66"/>
    <cellStyle name="Normalny 2 4" xfId="67"/>
    <cellStyle name="Normalny 2_Przetarg UZUPEŁNIAJĄCY leki,sprzęt lipiec 2010" xfId="68"/>
    <cellStyle name="Normalny 3" xfId="69"/>
    <cellStyle name="Normalny 3 2" xfId="70"/>
    <cellStyle name="Normalny 3 2 2" xfId="71"/>
    <cellStyle name="Normalny 3 2 2 2" xfId="72"/>
    <cellStyle name="Normalny 3 2_Noworodki sprzęt dod. -Vygon II 2011" xfId="73"/>
    <cellStyle name="Normalny 3 3" xfId="74"/>
    <cellStyle name="Normalny 3_Nici  2013" xfId="75"/>
    <cellStyle name="Normalny 4" xfId="76"/>
    <cellStyle name="Normalny 4 2" xfId="77"/>
    <cellStyle name="Normalny 5" xfId="78"/>
    <cellStyle name="Normalny 5 2" xfId="79"/>
    <cellStyle name="Normalny 6" xfId="80"/>
    <cellStyle name="Normalny 7" xfId="81"/>
    <cellStyle name="Normalny 7 2" xfId="82"/>
    <cellStyle name="Normalny 8" xfId="83"/>
    <cellStyle name="Normalny 9" xfId="84"/>
    <cellStyle name="Normalny_Formularz cenowy - załącznik nr 2 do SIWZ" xfId="85"/>
    <cellStyle name="Normalny_przetarg 2005" xfId="86"/>
    <cellStyle name="Obliczenia" xfId="87"/>
    <cellStyle name="Followed Hyperlink" xfId="88"/>
    <cellStyle name="Percent" xfId="89"/>
    <cellStyle name="Procentowy 2" xfId="90"/>
    <cellStyle name="Procentowy 3" xfId="91"/>
    <cellStyle name="Procentowy 4" xfId="92"/>
    <cellStyle name="Procentowy 5" xfId="93"/>
    <cellStyle name="Suma" xfId="94"/>
    <cellStyle name="Tekst objaśnienia" xfId="95"/>
    <cellStyle name="Tekst ostrzeżenia" xfId="96"/>
    <cellStyle name="Tytuł" xfId="97"/>
    <cellStyle name="Uwaga" xfId="98"/>
    <cellStyle name="Currency" xfId="99"/>
    <cellStyle name="Currency [0]" xfId="100"/>
    <cellStyle name="Walutowy 2" xfId="101"/>
    <cellStyle name="Walutowy 2 2" xfId="102"/>
    <cellStyle name="Walutowy 2 2 2" xfId="103"/>
    <cellStyle name="Walutowy 2 2 3" xfId="104"/>
    <cellStyle name="Walutowy 2 3" xfId="105"/>
    <cellStyle name="Walutowy 2 4" xfId="106"/>
    <cellStyle name="Walutowy 3" xfId="107"/>
    <cellStyle name="Walutowy 3 2" xfId="108"/>
    <cellStyle name="Walutowy 3 3" xfId="109"/>
    <cellStyle name="Walutowy 4" xfId="110"/>
    <cellStyle name="Walutowy 4 2" xfId="111"/>
    <cellStyle name="Walutowy 4 2 2" xfId="112"/>
    <cellStyle name="Walutowy 5" xfId="113"/>
    <cellStyle name="Walutowy 5 2" xfId="114"/>
    <cellStyle name="Walutowy 5 3" xfId="115"/>
    <cellStyle name="Złe 9 2" xfId="116"/>
    <cellStyle name="Zły" xfId="11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X539"/>
  <sheetViews>
    <sheetView tabSelected="1" view="pageBreakPreview" zoomScale="70" zoomScaleNormal="85" zoomScaleSheetLayoutView="70" workbookViewId="0" topLeftCell="A321">
      <selection activeCell="C301" sqref="C301"/>
    </sheetView>
  </sheetViews>
  <sheetFormatPr defaultColWidth="9.00390625" defaultRowHeight="12.75"/>
  <cols>
    <col min="1" max="1" width="4.125" style="15" customWidth="1"/>
    <col min="2" max="2" width="59.00390625" style="183" customWidth="1"/>
    <col min="3" max="3" width="13.125" style="179" customWidth="1"/>
    <col min="4" max="4" width="9.125" style="179" customWidth="1"/>
    <col min="5" max="5" width="9.125" style="15" customWidth="1"/>
    <col min="6" max="6" width="11.00390625" style="15" customWidth="1"/>
    <col min="7" max="7" width="9.125" style="15" customWidth="1"/>
    <col min="8" max="8" width="11.25390625" style="15" customWidth="1"/>
    <col min="9" max="9" width="14.125" style="15" customWidth="1"/>
    <col min="10" max="10" width="12.125" style="15" customWidth="1"/>
    <col min="11" max="11" width="5.125" style="15" customWidth="1"/>
    <col min="12" max="12" width="9.125" style="15" customWidth="1"/>
    <col min="13" max="16384" width="9.125" style="15" customWidth="1"/>
  </cols>
  <sheetData>
    <row r="1" spans="1:10" ht="12">
      <c r="A1" s="18"/>
      <c r="B1" s="19"/>
      <c r="C1" s="18"/>
      <c r="D1" s="18"/>
      <c r="E1" s="18"/>
      <c r="F1" s="18"/>
      <c r="G1" s="18"/>
      <c r="H1" s="18"/>
      <c r="I1" s="18"/>
      <c r="J1" s="18"/>
    </row>
    <row r="2" spans="1:10" ht="24.75" customHeight="1">
      <c r="A2" s="20" t="s">
        <v>145</v>
      </c>
      <c r="B2" s="21"/>
      <c r="C2" s="22"/>
      <c r="D2" s="22"/>
      <c r="E2" s="22"/>
      <c r="F2" s="23"/>
      <c r="G2" s="24"/>
      <c r="H2" s="23"/>
      <c r="I2" s="22"/>
      <c r="J2" s="22"/>
    </row>
    <row r="3" spans="1:10" ht="60">
      <c r="A3" s="25" t="s">
        <v>38</v>
      </c>
      <c r="B3" s="26" t="s">
        <v>39</v>
      </c>
      <c r="C3" s="25" t="s">
        <v>40</v>
      </c>
      <c r="D3" s="25" t="s">
        <v>41</v>
      </c>
      <c r="E3" s="27" t="s">
        <v>42</v>
      </c>
      <c r="F3" s="27" t="s">
        <v>35</v>
      </c>
      <c r="G3" s="27" t="s">
        <v>144</v>
      </c>
      <c r="H3" s="27" t="s">
        <v>37</v>
      </c>
      <c r="I3" s="28" t="s">
        <v>0</v>
      </c>
      <c r="J3" s="28" t="s">
        <v>311</v>
      </c>
    </row>
    <row r="4" spans="1:10" ht="53.25" customHeight="1">
      <c r="A4" s="6" t="s">
        <v>43</v>
      </c>
      <c r="B4" s="29" t="s">
        <v>134</v>
      </c>
      <c r="C4" s="30" t="s">
        <v>1</v>
      </c>
      <c r="D4" s="31">
        <v>13152</v>
      </c>
      <c r="E4" s="5"/>
      <c r="F4" s="5"/>
      <c r="G4" s="32"/>
      <c r="H4" s="5"/>
      <c r="I4" s="28"/>
      <c r="J4" s="28"/>
    </row>
    <row r="5" spans="1:10" ht="22.5" customHeight="1">
      <c r="A5" s="6" t="s">
        <v>44</v>
      </c>
      <c r="B5" s="29" t="s">
        <v>45</v>
      </c>
      <c r="C5" s="30" t="s">
        <v>46</v>
      </c>
      <c r="D5" s="31">
        <v>280</v>
      </c>
      <c r="E5" s="5"/>
      <c r="F5" s="5"/>
      <c r="G5" s="32"/>
      <c r="H5" s="5"/>
      <c r="I5" s="28"/>
      <c r="J5" s="28"/>
    </row>
    <row r="6" spans="1:10" ht="91.5" customHeight="1">
      <c r="A6" s="6" t="s">
        <v>47</v>
      </c>
      <c r="B6" s="33" t="s">
        <v>48</v>
      </c>
      <c r="C6" s="6" t="s">
        <v>1</v>
      </c>
      <c r="D6" s="6">
        <v>884</v>
      </c>
      <c r="E6" s="5"/>
      <c r="F6" s="5"/>
      <c r="G6" s="32"/>
      <c r="H6" s="5"/>
      <c r="I6" s="28"/>
      <c r="J6" s="28"/>
    </row>
    <row r="7" spans="1:10" ht="69" customHeight="1">
      <c r="A7" s="6" t="s">
        <v>49</v>
      </c>
      <c r="B7" s="33" t="s">
        <v>50</v>
      </c>
      <c r="C7" s="6" t="s">
        <v>2</v>
      </c>
      <c r="D7" s="6">
        <v>160</v>
      </c>
      <c r="E7" s="7"/>
      <c r="F7" s="5"/>
      <c r="G7" s="32"/>
      <c r="H7" s="5"/>
      <c r="I7" s="28"/>
      <c r="J7" s="28"/>
    </row>
    <row r="8" spans="1:10" ht="55.5" customHeight="1">
      <c r="A8" s="25" t="s">
        <v>51</v>
      </c>
      <c r="B8" s="34" t="s">
        <v>129</v>
      </c>
      <c r="C8" s="6" t="s">
        <v>2</v>
      </c>
      <c r="D8" s="6">
        <v>160</v>
      </c>
      <c r="E8" s="7"/>
      <c r="F8" s="5"/>
      <c r="G8" s="32"/>
      <c r="H8" s="5"/>
      <c r="I8" s="28"/>
      <c r="J8" s="28"/>
    </row>
    <row r="9" spans="1:10" ht="93" customHeight="1">
      <c r="A9" s="6" t="s">
        <v>52</v>
      </c>
      <c r="B9" s="34" t="s">
        <v>133</v>
      </c>
      <c r="C9" s="6" t="s">
        <v>2</v>
      </c>
      <c r="D9" s="6">
        <v>15</v>
      </c>
      <c r="E9" s="7"/>
      <c r="F9" s="5"/>
      <c r="G9" s="32"/>
      <c r="H9" s="5"/>
      <c r="I9" s="4"/>
      <c r="J9" s="4"/>
    </row>
    <row r="10" spans="1:10" ht="38.25" customHeight="1">
      <c r="A10" s="6" t="s">
        <v>53</v>
      </c>
      <c r="B10" s="34" t="s">
        <v>54</v>
      </c>
      <c r="C10" s="6" t="s">
        <v>2</v>
      </c>
      <c r="D10" s="6">
        <v>140</v>
      </c>
      <c r="E10" s="7"/>
      <c r="F10" s="5"/>
      <c r="G10" s="32"/>
      <c r="H10" s="5"/>
      <c r="I10" s="4"/>
      <c r="J10" s="4"/>
    </row>
    <row r="11" spans="1:10" ht="25.5" customHeight="1">
      <c r="A11" s="6" t="s">
        <v>55</v>
      </c>
      <c r="B11" s="35" t="s">
        <v>56</v>
      </c>
      <c r="C11" s="36" t="s">
        <v>2</v>
      </c>
      <c r="D11" s="36">
        <v>138</v>
      </c>
      <c r="E11" s="37"/>
      <c r="F11" s="5"/>
      <c r="G11" s="38"/>
      <c r="H11" s="5"/>
      <c r="I11" s="39"/>
      <c r="J11" s="39"/>
    </row>
    <row r="12" spans="1:10" ht="22.5" customHeight="1">
      <c r="A12" s="6" t="s">
        <v>57</v>
      </c>
      <c r="B12" s="33" t="s">
        <v>58</v>
      </c>
      <c r="C12" s="6" t="s">
        <v>1</v>
      </c>
      <c r="D12" s="6">
        <v>7200</v>
      </c>
      <c r="E12" s="5"/>
      <c r="F12" s="5"/>
      <c r="G12" s="32"/>
      <c r="H12" s="5"/>
      <c r="I12" s="4"/>
      <c r="J12" s="4"/>
    </row>
    <row r="13" spans="1:10" ht="23.25" customHeight="1">
      <c r="A13" s="196"/>
      <c r="B13" s="490" t="s">
        <v>59</v>
      </c>
      <c r="C13" s="490"/>
      <c r="D13" s="490"/>
      <c r="E13" s="490"/>
      <c r="F13" s="197"/>
      <c r="G13" s="198" t="s">
        <v>60</v>
      </c>
      <c r="H13" s="197"/>
      <c r="I13" s="199" t="s">
        <v>60</v>
      </c>
      <c r="J13" s="199" t="s">
        <v>60</v>
      </c>
    </row>
    <row r="14" spans="1:10" ht="12">
      <c r="A14" s="2"/>
      <c r="B14" s="40"/>
      <c r="C14" s="17"/>
      <c r="D14" s="17"/>
      <c r="E14" s="17"/>
      <c r="F14" s="17"/>
      <c r="G14" s="17"/>
      <c r="H14" s="17"/>
      <c r="I14" s="17"/>
      <c r="J14" s="17"/>
    </row>
    <row r="15" spans="1:102" s="195" customFormat="1" ht="24.75" customHeight="1">
      <c r="A15" s="193"/>
      <c r="B15" s="193" t="s">
        <v>131</v>
      </c>
      <c r="C15" s="208"/>
      <c r="D15" s="208"/>
      <c r="E15" s="193"/>
      <c r="F15" s="193"/>
      <c r="G15" s="193"/>
      <c r="H15" s="193"/>
      <c r="I15" s="193"/>
      <c r="J15" s="193"/>
      <c r="K15" s="193"/>
      <c r="L15" s="193"/>
      <c r="M15" s="193"/>
      <c r="N15" s="193"/>
      <c r="O15" s="194"/>
      <c r="P15" s="194"/>
      <c r="Q15" s="194"/>
      <c r="R15" s="194"/>
      <c r="S15" s="194"/>
      <c r="T15" s="194"/>
      <c r="U15" s="194"/>
      <c r="V15" s="194"/>
      <c r="W15" s="194"/>
      <c r="X15" s="194"/>
      <c r="Y15" s="194"/>
      <c r="Z15" s="194"/>
      <c r="AA15" s="194"/>
      <c r="AB15" s="194"/>
      <c r="AC15" s="194"/>
      <c r="AD15" s="194"/>
      <c r="AE15" s="194"/>
      <c r="AF15" s="194"/>
      <c r="AG15" s="194"/>
      <c r="AH15" s="194"/>
      <c r="AI15" s="194"/>
      <c r="AJ15" s="194"/>
      <c r="AK15" s="194"/>
      <c r="AL15" s="194"/>
      <c r="AM15" s="194"/>
      <c r="AN15" s="194"/>
      <c r="AO15" s="194"/>
      <c r="AP15" s="194"/>
      <c r="AQ15" s="194"/>
      <c r="AR15" s="194"/>
      <c r="AS15" s="194"/>
      <c r="AT15" s="194"/>
      <c r="AU15" s="194"/>
      <c r="AV15" s="194"/>
      <c r="AW15" s="194"/>
      <c r="AX15" s="194"/>
      <c r="AY15" s="194"/>
      <c r="AZ15" s="194"/>
      <c r="BA15" s="194"/>
      <c r="BB15" s="194"/>
      <c r="BC15" s="194"/>
      <c r="BD15" s="194"/>
      <c r="BE15" s="194"/>
      <c r="BF15" s="194"/>
      <c r="BG15" s="194"/>
      <c r="BH15" s="194"/>
      <c r="BI15" s="194"/>
      <c r="BJ15" s="194"/>
      <c r="BK15" s="194"/>
      <c r="BL15" s="194"/>
      <c r="BM15" s="194"/>
      <c r="BN15" s="194"/>
      <c r="BO15" s="194"/>
      <c r="BP15" s="194"/>
      <c r="BQ15" s="194"/>
      <c r="BR15" s="194"/>
      <c r="BS15" s="194"/>
      <c r="BT15" s="194"/>
      <c r="BU15" s="194"/>
      <c r="BV15" s="194"/>
      <c r="BW15" s="194"/>
      <c r="BX15" s="194"/>
      <c r="BY15" s="194"/>
      <c r="BZ15" s="194"/>
      <c r="CA15" s="194"/>
      <c r="CB15" s="194"/>
      <c r="CC15" s="194"/>
      <c r="CD15" s="194"/>
      <c r="CE15" s="194"/>
      <c r="CF15" s="194"/>
      <c r="CG15" s="194"/>
      <c r="CH15" s="194"/>
      <c r="CI15" s="194"/>
      <c r="CJ15" s="194"/>
      <c r="CK15" s="194"/>
      <c r="CL15" s="194"/>
      <c r="CM15" s="194"/>
      <c r="CN15" s="194"/>
      <c r="CO15" s="194"/>
      <c r="CP15" s="194"/>
      <c r="CQ15" s="194"/>
      <c r="CR15" s="194"/>
      <c r="CS15" s="194"/>
      <c r="CT15" s="194"/>
      <c r="CU15" s="194"/>
      <c r="CV15" s="194"/>
      <c r="CW15" s="194"/>
      <c r="CX15" s="194"/>
    </row>
    <row r="16" spans="2:4" s="191" customFormat="1" ht="69.75" customHeight="1">
      <c r="B16" s="192" t="s">
        <v>146</v>
      </c>
      <c r="C16" s="179"/>
      <c r="D16" s="179"/>
    </row>
    <row r="17" ht="12">
      <c r="B17" s="190"/>
    </row>
    <row r="18" ht="12">
      <c r="B18" s="190"/>
    </row>
    <row r="19" spans="1:10" ht="12">
      <c r="A19" s="45" t="s">
        <v>147</v>
      </c>
      <c r="B19" s="46"/>
      <c r="C19" s="209"/>
      <c r="D19" s="209"/>
      <c r="E19" s="45"/>
      <c r="F19" s="47"/>
      <c r="G19" s="48"/>
      <c r="H19" s="48"/>
      <c r="I19" s="49"/>
      <c r="J19" s="49"/>
    </row>
    <row r="20" spans="1:10" ht="60">
      <c r="A20" s="64" t="s">
        <v>38</v>
      </c>
      <c r="B20" s="143" t="s">
        <v>39</v>
      </c>
      <c r="C20" s="64" t="s">
        <v>40</v>
      </c>
      <c r="D20" s="64" t="s">
        <v>41</v>
      </c>
      <c r="E20" s="144" t="s">
        <v>42</v>
      </c>
      <c r="F20" s="144" t="s">
        <v>35</v>
      </c>
      <c r="G20" s="144" t="s">
        <v>36</v>
      </c>
      <c r="H20" s="144" t="s">
        <v>37</v>
      </c>
      <c r="I20" s="145" t="s">
        <v>0</v>
      </c>
      <c r="J20" s="28" t="s">
        <v>311</v>
      </c>
    </row>
    <row r="21" spans="1:10" ht="36">
      <c r="A21" s="239" t="s">
        <v>61</v>
      </c>
      <c r="B21" s="238" t="s">
        <v>62</v>
      </c>
      <c r="C21" s="239" t="s">
        <v>63</v>
      </c>
      <c r="D21" s="251">
        <v>1</v>
      </c>
      <c r="E21" s="377"/>
      <c r="F21" s="378"/>
      <c r="G21" s="379"/>
      <c r="H21" s="380"/>
      <c r="I21" s="241"/>
      <c r="J21" s="241"/>
    </row>
    <row r="22" spans="1:10" ht="36">
      <c r="A22" s="239" t="s">
        <v>64</v>
      </c>
      <c r="B22" s="238" t="s">
        <v>65</v>
      </c>
      <c r="C22" s="239" t="s">
        <v>63</v>
      </c>
      <c r="D22" s="251">
        <v>1</v>
      </c>
      <c r="E22" s="377"/>
      <c r="F22" s="378"/>
      <c r="G22" s="381"/>
      <c r="H22" s="380"/>
      <c r="I22" s="241"/>
      <c r="J22" s="241"/>
    </row>
    <row r="23" spans="1:10" ht="12">
      <c r="A23" s="196"/>
      <c r="B23" s="490" t="s">
        <v>59</v>
      </c>
      <c r="C23" s="490"/>
      <c r="D23" s="490"/>
      <c r="E23" s="490"/>
      <c r="F23" s="197"/>
      <c r="G23" s="198" t="s">
        <v>60</v>
      </c>
      <c r="H23" s="197"/>
      <c r="I23" s="199" t="s">
        <v>60</v>
      </c>
      <c r="J23" s="199" t="s">
        <v>60</v>
      </c>
    </row>
    <row r="24" spans="1:10" ht="18.75" customHeight="1">
      <c r="A24" s="50"/>
      <c r="B24" s="51"/>
      <c r="C24" s="18"/>
      <c r="D24" s="18"/>
      <c r="E24" s="18"/>
      <c r="F24" s="52"/>
      <c r="G24" s="52"/>
      <c r="H24" s="52"/>
      <c r="I24" s="53"/>
      <c r="J24" s="53"/>
    </row>
    <row r="25" spans="1:10" ht="31.5" customHeight="1">
      <c r="A25" s="54"/>
      <c r="B25" s="475" t="s">
        <v>66</v>
      </c>
      <c r="C25" s="475"/>
      <c r="D25" s="475"/>
      <c r="E25" s="475"/>
      <c r="F25" s="475"/>
      <c r="G25" s="475"/>
      <c r="H25" s="475"/>
      <c r="I25" s="475"/>
      <c r="J25" s="475"/>
    </row>
    <row r="26" spans="1:102" s="195" customFormat="1" ht="24.75" customHeight="1">
      <c r="A26" s="193"/>
      <c r="B26" s="193" t="s">
        <v>131</v>
      </c>
      <c r="C26" s="208"/>
      <c r="D26" s="208"/>
      <c r="E26" s="193"/>
      <c r="F26" s="193"/>
      <c r="G26" s="193"/>
      <c r="H26" s="193"/>
      <c r="I26" s="193"/>
      <c r="J26" s="193"/>
      <c r="K26" s="193"/>
      <c r="L26" s="193"/>
      <c r="M26" s="193"/>
      <c r="N26" s="193"/>
      <c r="O26" s="194"/>
      <c r="P26" s="194"/>
      <c r="Q26" s="194"/>
      <c r="R26" s="194"/>
      <c r="S26" s="194"/>
      <c r="T26" s="194"/>
      <c r="U26" s="194"/>
      <c r="V26" s="194"/>
      <c r="W26" s="194"/>
      <c r="X26" s="194"/>
      <c r="Y26" s="194"/>
      <c r="Z26" s="194"/>
      <c r="AA26" s="194"/>
      <c r="AB26" s="194"/>
      <c r="AC26" s="194"/>
      <c r="AD26" s="194"/>
      <c r="AE26" s="194"/>
      <c r="AF26" s="194"/>
      <c r="AG26" s="194"/>
      <c r="AH26" s="194"/>
      <c r="AI26" s="194"/>
      <c r="AJ26" s="194"/>
      <c r="AK26" s="194"/>
      <c r="AL26" s="194"/>
      <c r="AM26" s="194"/>
      <c r="AN26" s="194"/>
      <c r="AO26" s="194"/>
      <c r="AP26" s="194"/>
      <c r="AQ26" s="194"/>
      <c r="AR26" s="194"/>
      <c r="AS26" s="194"/>
      <c r="AT26" s="194"/>
      <c r="AU26" s="194"/>
      <c r="AV26" s="194"/>
      <c r="AW26" s="194"/>
      <c r="AX26" s="194"/>
      <c r="AY26" s="194"/>
      <c r="AZ26" s="194"/>
      <c r="BA26" s="194"/>
      <c r="BB26" s="194"/>
      <c r="BC26" s="194"/>
      <c r="BD26" s="194"/>
      <c r="BE26" s="194"/>
      <c r="BF26" s="194"/>
      <c r="BG26" s="194"/>
      <c r="BH26" s="194"/>
      <c r="BI26" s="194"/>
      <c r="BJ26" s="194"/>
      <c r="BK26" s="194"/>
      <c r="BL26" s="194"/>
      <c r="BM26" s="194"/>
      <c r="BN26" s="194"/>
      <c r="BO26" s="194"/>
      <c r="BP26" s="194"/>
      <c r="BQ26" s="194"/>
      <c r="BR26" s="194"/>
      <c r="BS26" s="194"/>
      <c r="BT26" s="194"/>
      <c r="BU26" s="194"/>
      <c r="BV26" s="194"/>
      <c r="BW26" s="194"/>
      <c r="BX26" s="194"/>
      <c r="BY26" s="194"/>
      <c r="BZ26" s="194"/>
      <c r="CA26" s="194"/>
      <c r="CB26" s="194"/>
      <c r="CC26" s="194"/>
      <c r="CD26" s="194"/>
      <c r="CE26" s="194"/>
      <c r="CF26" s="194"/>
      <c r="CG26" s="194"/>
      <c r="CH26" s="194"/>
      <c r="CI26" s="194"/>
      <c r="CJ26" s="194"/>
      <c r="CK26" s="194"/>
      <c r="CL26" s="194"/>
      <c r="CM26" s="194"/>
      <c r="CN26" s="194"/>
      <c r="CO26" s="194"/>
      <c r="CP26" s="194"/>
      <c r="CQ26" s="194"/>
      <c r="CR26" s="194"/>
      <c r="CS26" s="194"/>
      <c r="CT26" s="194"/>
      <c r="CU26" s="194"/>
      <c r="CV26" s="194"/>
      <c r="CW26" s="194"/>
      <c r="CX26" s="194"/>
    </row>
    <row r="27" spans="2:4" s="191" customFormat="1" ht="69.75" customHeight="1">
      <c r="B27" s="192" t="s">
        <v>146</v>
      </c>
      <c r="C27" s="179"/>
      <c r="D27" s="179"/>
    </row>
    <row r="29" spans="1:10" ht="12">
      <c r="A29" s="55"/>
      <c r="B29" s="16"/>
      <c r="C29" s="210"/>
      <c r="D29" s="210"/>
      <c r="E29" s="43"/>
      <c r="F29" s="43"/>
      <c r="G29" s="43"/>
      <c r="H29" s="43"/>
      <c r="I29" s="56"/>
      <c r="J29" s="56"/>
    </row>
    <row r="30" spans="1:10" ht="12">
      <c r="A30" s="57" t="s">
        <v>148</v>
      </c>
      <c r="B30" s="58"/>
      <c r="C30" s="211"/>
      <c r="D30" s="211"/>
      <c r="E30" s="60"/>
      <c r="F30" s="61"/>
      <c r="G30" s="62"/>
      <c r="H30" s="61"/>
      <c r="I30" s="63"/>
      <c r="J30" s="63"/>
    </row>
    <row r="31" spans="1:10" ht="60">
      <c r="A31" s="64" t="s">
        <v>38</v>
      </c>
      <c r="B31" s="65" t="s">
        <v>39</v>
      </c>
      <c r="C31" s="66" t="s">
        <v>40</v>
      </c>
      <c r="D31" s="66" t="s">
        <v>41</v>
      </c>
      <c r="E31" s="67" t="s">
        <v>42</v>
      </c>
      <c r="F31" s="67" t="s">
        <v>35</v>
      </c>
      <c r="G31" s="67" t="s">
        <v>36</v>
      </c>
      <c r="H31" s="67" t="s">
        <v>37</v>
      </c>
      <c r="I31" s="68" t="s">
        <v>0</v>
      </c>
      <c r="J31" s="28" t="s">
        <v>311</v>
      </c>
    </row>
    <row r="32" spans="1:10" ht="206.25" customHeight="1">
      <c r="A32" s="69" t="s">
        <v>67</v>
      </c>
      <c r="B32" s="70" t="s">
        <v>68</v>
      </c>
      <c r="C32" s="69" t="s">
        <v>1</v>
      </c>
      <c r="D32" s="69">
        <v>1200</v>
      </c>
      <c r="E32" s="71"/>
      <c r="F32" s="71"/>
      <c r="G32" s="71"/>
      <c r="H32" s="71"/>
      <c r="I32" s="72"/>
      <c r="J32" s="72"/>
    </row>
    <row r="33" spans="1:10" ht="108">
      <c r="A33" s="69" t="s">
        <v>69</v>
      </c>
      <c r="B33" s="70" t="s">
        <v>135</v>
      </c>
      <c r="C33" s="69" t="s">
        <v>1</v>
      </c>
      <c r="D33" s="69">
        <v>160</v>
      </c>
      <c r="E33" s="71"/>
      <c r="F33" s="71"/>
      <c r="G33" s="71"/>
      <c r="H33" s="71"/>
      <c r="I33" s="72"/>
      <c r="J33" s="72"/>
    </row>
    <row r="34" spans="1:10" ht="205.5" customHeight="1">
      <c r="A34" s="69" t="s">
        <v>70</v>
      </c>
      <c r="B34" s="70" t="s">
        <v>71</v>
      </c>
      <c r="C34" s="69" t="s">
        <v>1</v>
      </c>
      <c r="D34" s="69">
        <v>8</v>
      </c>
      <c r="E34" s="71"/>
      <c r="F34" s="71"/>
      <c r="G34" s="71"/>
      <c r="H34" s="71"/>
      <c r="I34" s="72"/>
      <c r="J34" s="72"/>
    </row>
    <row r="35" spans="1:10" ht="63.75" customHeight="1">
      <c r="A35" s="69" t="s">
        <v>49</v>
      </c>
      <c r="B35" s="70" t="s">
        <v>72</v>
      </c>
      <c r="C35" s="69" t="s">
        <v>2</v>
      </c>
      <c r="D35" s="69">
        <v>448</v>
      </c>
      <c r="E35" s="71"/>
      <c r="F35" s="71"/>
      <c r="G35" s="71"/>
      <c r="H35" s="71"/>
      <c r="I35" s="72"/>
      <c r="J35" s="72"/>
    </row>
    <row r="36" spans="1:10" ht="45" customHeight="1">
      <c r="A36" s="69" t="s">
        <v>73</v>
      </c>
      <c r="B36" s="70" t="s">
        <v>74</v>
      </c>
      <c r="C36" s="69" t="s">
        <v>1</v>
      </c>
      <c r="D36" s="69">
        <v>192</v>
      </c>
      <c r="E36" s="71"/>
      <c r="F36" s="71"/>
      <c r="G36" s="71"/>
      <c r="H36" s="71"/>
      <c r="I36" s="72"/>
      <c r="J36" s="72"/>
    </row>
    <row r="37" spans="1:10" ht="96" customHeight="1">
      <c r="A37" s="69" t="s">
        <v>75</v>
      </c>
      <c r="B37" s="70" t="s">
        <v>76</v>
      </c>
      <c r="C37" s="69" t="s">
        <v>1</v>
      </c>
      <c r="D37" s="69">
        <v>24</v>
      </c>
      <c r="E37" s="71"/>
      <c r="F37" s="71"/>
      <c r="G37" s="71"/>
      <c r="H37" s="71"/>
      <c r="I37" s="72"/>
      <c r="J37" s="72"/>
    </row>
    <row r="38" spans="1:10" ht="12">
      <c r="A38" s="196"/>
      <c r="B38" s="490" t="s">
        <v>59</v>
      </c>
      <c r="C38" s="490"/>
      <c r="D38" s="490"/>
      <c r="E38" s="490"/>
      <c r="F38" s="197"/>
      <c r="G38" s="198" t="s">
        <v>60</v>
      </c>
      <c r="H38" s="197"/>
      <c r="I38" s="199" t="s">
        <v>60</v>
      </c>
      <c r="J38" s="199" t="s">
        <v>60</v>
      </c>
    </row>
    <row r="39" spans="1:10" ht="12">
      <c r="A39" s="41"/>
      <c r="B39" s="42"/>
      <c r="C39" s="210"/>
      <c r="D39" s="210"/>
      <c r="E39" s="43"/>
      <c r="F39" s="43"/>
      <c r="G39" s="43"/>
      <c r="H39" s="43"/>
      <c r="I39" s="44"/>
      <c r="J39" s="44"/>
    </row>
    <row r="40" spans="1:10" ht="31.5" customHeight="1">
      <c r="A40" s="54"/>
      <c r="B40" s="475" t="s">
        <v>66</v>
      </c>
      <c r="C40" s="475"/>
      <c r="D40" s="475"/>
      <c r="E40" s="475"/>
      <c r="F40" s="475"/>
      <c r="G40" s="475"/>
      <c r="H40" s="475"/>
      <c r="I40" s="475"/>
      <c r="J40" s="475"/>
    </row>
    <row r="41" spans="1:102" s="195" customFormat="1" ht="24.75" customHeight="1">
      <c r="A41" s="193"/>
      <c r="B41" s="193" t="s">
        <v>131</v>
      </c>
      <c r="C41" s="208"/>
      <c r="D41" s="208"/>
      <c r="E41" s="193"/>
      <c r="F41" s="193"/>
      <c r="G41" s="193"/>
      <c r="H41" s="193"/>
      <c r="I41" s="193"/>
      <c r="J41" s="193"/>
      <c r="K41" s="193"/>
      <c r="L41" s="193"/>
      <c r="M41" s="193"/>
      <c r="N41" s="193"/>
      <c r="O41" s="194"/>
      <c r="P41" s="194"/>
      <c r="Q41" s="194"/>
      <c r="R41" s="194"/>
      <c r="S41" s="194"/>
      <c r="T41" s="194"/>
      <c r="U41" s="194"/>
      <c r="V41" s="194"/>
      <c r="W41" s="194"/>
      <c r="X41" s="194"/>
      <c r="Y41" s="194"/>
      <c r="Z41" s="194"/>
      <c r="AA41" s="194"/>
      <c r="AB41" s="194"/>
      <c r="AC41" s="194"/>
      <c r="AD41" s="194"/>
      <c r="AE41" s="194"/>
      <c r="AF41" s="194"/>
      <c r="AG41" s="194"/>
      <c r="AH41" s="194"/>
      <c r="AI41" s="194"/>
      <c r="AJ41" s="194"/>
      <c r="AK41" s="194"/>
      <c r="AL41" s="194"/>
      <c r="AM41" s="194"/>
      <c r="AN41" s="194"/>
      <c r="AO41" s="194"/>
      <c r="AP41" s="194"/>
      <c r="AQ41" s="194"/>
      <c r="AR41" s="194"/>
      <c r="AS41" s="194"/>
      <c r="AT41" s="194"/>
      <c r="AU41" s="194"/>
      <c r="AV41" s="194"/>
      <c r="AW41" s="194"/>
      <c r="AX41" s="194"/>
      <c r="AY41" s="194"/>
      <c r="AZ41" s="194"/>
      <c r="BA41" s="194"/>
      <c r="BB41" s="194"/>
      <c r="BC41" s="194"/>
      <c r="BD41" s="194"/>
      <c r="BE41" s="194"/>
      <c r="BF41" s="194"/>
      <c r="BG41" s="194"/>
      <c r="BH41" s="194"/>
      <c r="BI41" s="194"/>
      <c r="BJ41" s="194"/>
      <c r="BK41" s="194"/>
      <c r="BL41" s="194"/>
      <c r="BM41" s="194"/>
      <c r="BN41" s="194"/>
      <c r="BO41" s="194"/>
      <c r="BP41" s="194"/>
      <c r="BQ41" s="194"/>
      <c r="BR41" s="194"/>
      <c r="BS41" s="194"/>
      <c r="BT41" s="194"/>
      <c r="BU41" s="194"/>
      <c r="BV41" s="194"/>
      <c r="BW41" s="194"/>
      <c r="BX41" s="194"/>
      <c r="BY41" s="194"/>
      <c r="BZ41" s="194"/>
      <c r="CA41" s="194"/>
      <c r="CB41" s="194"/>
      <c r="CC41" s="194"/>
      <c r="CD41" s="194"/>
      <c r="CE41" s="194"/>
      <c r="CF41" s="194"/>
      <c r="CG41" s="194"/>
      <c r="CH41" s="194"/>
      <c r="CI41" s="194"/>
      <c r="CJ41" s="194"/>
      <c r="CK41" s="194"/>
      <c r="CL41" s="194"/>
      <c r="CM41" s="194"/>
      <c r="CN41" s="194"/>
      <c r="CO41" s="194"/>
      <c r="CP41" s="194"/>
      <c r="CQ41" s="194"/>
      <c r="CR41" s="194"/>
      <c r="CS41" s="194"/>
      <c r="CT41" s="194"/>
      <c r="CU41" s="194"/>
      <c r="CV41" s="194"/>
      <c r="CW41" s="194"/>
      <c r="CX41" s="194"/>
    </row>
    <row r="42" spans="2:4" s="191" customFormat="1" ht="69.75" customHeight="1">
      <c r="B42" s="192" t="s">
        <v>146</v>
      </c>
      <c r="C42" s="179"/>
      <c r="D42" s="179"/>
    </row>
    <row r="43" spans="1:10" ht="12">
      <c r="A43" s="162"/>
      <c r="B43" s="42"/>
      <c r="C43" s="210"/>
      <c r="D43" s="210"/>
      <c r="E43" s="43"/>
      <c r="F43" s="43"/>
      <c r="G43" s="43"/>
      <c r="H43" s="43"/>
      <c r="I43" s="44"/>
      <c r="J43" s="44"/>
    </row>
    <row r="44" spans="1:10" ht="12">
      <c r="A44" s="73"/>
      <c r="B44" s="74"/>
      <c r="C44" s="212"/>
      <c r="D44" s="212"/>
      <c r="E44" s="75"/>
      <c r="F44" s="75"/>
      <c r="G44" s="75"/>
      <c r="H44" s="75"/>
      <c r="I44" s="76"/>
      <c r="J44" s="76"/>
    </row>
    <row r="45" spans="1:10" ht="12">
      <c r="A45" s="41"/>
      <c r="B45" s="42"/>
      <c r="C45" s="210"/>
      <c r="D45" s="210"/>
      <c r="E45" s="43"/>
      <c r="F45" s="43"/>
      <c r="G45" s="43"/>
      <c r="H45" s="43"/>
      <c r="I45" s="44"/>
      <c r="J45" s="44"/>
    </row>
    <row r="46" spans="1:10" ht="12">
      <c r="A46" s="200" t="s">
        <v>149</v>
      </c>
      <c r="B46" s="77"/>
      <c r="C46" s="213"/>
      <c r="D46" s="213"/>
      <c r="E46" s="78"/>
      <c r="F46" s="79"/>
      <c r="G46" s="79"/>
      <c r="H46" s="79"/>
      <c r="I46" s="44"/>
      <c r="J46" s="44"/>
    </row>
    <row r="47" spans="1:10" ht="60">
      <c r="A47" s="64" t="s">
        <v>38</v>
      </c>
      <c r="B47" s="143" t="s">
        <v>39</v>
      </c>
      <c r="C47" s="64" t="s">
        <v>40</v>
      </c>
      <c r="D47" s="64" t="s">
        <v>41</v>
      </c>
      <c r="E47" s="144" t="s">
        <v>42</v>
      </c>
      <c r="F47" s="144" t="s">
        <v>35</v>
      </c>
      <c r="G47" s="144" t="s">
        <v>36</v>
      </c>
      <c r="H47" s="144" t="s">
        <v>37</v>
      </c>
      <c r="I47" s="145" t="s">
        <v>0</v>
      </c>
      <c r="J47" s="28" t="s">
        <v>311</v>
      </c>
    </row>
    <row r="48" spans="1:10" ht="49.5" customHeight="1">
      <c r="A48" s="153" t="s">
        <v>67</v>
      </c>
      <c r="B48" s="154" t="s">
        <v>331</v>
      </c>
      <c r="C48" s="201" t="s">
        <v>2</v>
      </c>
      <c r="D48" s="145">
        <v>2</v>
      </c>
      <c r="E48" s="144"/>
      <c r="F48" s="144"/>
      <c r="G48" s="144"/>
      <c r="H48" s="144"/>
      <c r="I48" s="145"/>
      <c r="J48" s="145"/>
    </row>
    <row r="49" spans="1:10" ht="48.75" customHeight="1">
      <c r="A49" s="153" t="s">
        <v>69</v>
      </c>
      <c r="B49" s="154" t="s">
        <v>332</v>
      </c>
      <c r="C49" s="201" t="s">
        <v>2</v>
      </c>
      <c r="D49" s="145">
        <v>2</v>
      </c>
      <c r="E49" s="144"/>
      <c r="F49" s="144"/>
      <c r="G49" s="144"/>
      <c r="H49" s="144"/>
      <c r="I49" s="145"/>
      <c r="J49" s="145"/>
    </row>
    <row r="50" spans="1:10" ht="12">
      <c r="A50" s="196"/>
      <c r="B50" s="506" t="s">
        <v>59</v>
      </c>
      <c r="C50" s="507"/>
      <c r="D50" s="507"/>
      <c r="E50" s="508"/>
      <c r="F50" s="197"/>
      <c r="G50" s="198" t="s">
        <v>60</v>
      </c>
      <c r="H50" s="197"/>
      <c r="I50" s="199" t="s">
        <v>60</v>
      </c>
      <c r="J50" s="199" t="s">
        <v>60</v>
      </c>
    </row>
    <row r="51" spans="1:10" ht="12">
      <c r="A51" s="80"/>
      <c r="B51" s="81"/>
      <c r="C51" s="204"/>
      <c r="D51" s="204"/>
      <c r="E51" s="80"/>
      <c r="F51" s="78"/>
      <c r="G51" s="82"/>
      <c r="H51" s="83"/>
      <c r="I51" s="84"/>
      <c r="J51" s="84"/>
    </row>
    <row r="52" spans="1:10" ht="35.25" customHeight="1">
      <c r="A52" s="80"/>
      <c r="B52" s="491" t="s">
        <v>66</v>
      </c>
      <c r="C52" s="491"/>
      <c r="D52" s="491"/>
      <c r="E52" s="491"/>
      <c r="F52" s="491"/>
      <c r="G52" s="491"/>
      <c r="H52" s="491"/>
      <c r="I52" s="491"/>
      <c r="J52" s="491"/>
    </row>
    <row r="53" spans="1:102" s="195" customFormat="1" ht="24.75" customHeight="1">
      <c r="A53" s="193"/>
      <c r="B53" s="193" t="s">
        <v>131</v>
      </c>
      <c r="C53" s="208"/>
      <c r="D53" s="208"/>
      <c r="E53" s="193"/>
      <c r="F53" s="193"/>
      <c r="G53" s="193"/>
      <c r="H53" s="193"/>
      <c r="I53" s="193"/>
      <c r="J53" s="193"/>
      <c r="K53" s="193"/>
      <c r="L53" s="193"/>
      <c r="M53" s="193"/>
      <c r="N53" s="193"/>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c r="AL53" s="194"/>
      <c r="AM53" s="194"/>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4"/>
      <c r="BQ53" s="194"/>
      <c r="BR53" s="194"/>
      <c r="BS53" s="194"/>
      <c r="BT53" s="194"/>
      <c r="BU53" s="194"/>
      <c r="BV53" s="194"/>
      <c r="BW53" s="194"/>
      <c r="BX53" s="194"/>
      <c r="BY53" s="194"/>
      <c r="BZ53" s="194"/>
      <c r="CA53" s="194"/>
      <c r="CB53" s="194"/>
      <c r="CC53" s="194"/>
      <c r="CD53" s="194"/>
      <c r="CE53" s="194"/>
      <c r="CF53" s="194"/>
      <c r="CG53" s="194"/>
      <c r="CH53" s="194"/>
      <c r="CI53" s="194"/>
      <c r="CJ53" s="194"/>
      <c r="CK53" s="194"/>
      <c r="CL53" s="194"/>
      <c r="CM53" s="194"/>
      <c r="CN53" s="194"/>
      <c r="CO53" s="194"/>
      <c r="CP53" s="194"/>
      <c r="CQ53" s="194"/>
      <c r="CR53" s="194"/>
      <c r="CS53" s="194"/>
      <c r="CT53" s="194"/>
      <c r="CU53" s="194"/>
      <c r="CV53" s="194"/>
      <c r="CW53" s="194"/>
      <c r="CX53" s="194"/>
    </row>
    <row r="54" spans="2:4" s="191" customFormat="1" ht="69.75" customHeight="1">
      <c r="B54" s="192" t="s">
        <v>146</v>
      </c>
      <c r="C54" s="179"/>
      <c r="D54" s="179"/>
    </row>
    <row r="55" spans="1:10" ht="12">
      <c r="A55" s="41"/>
      <c r="B55" s="42"/>
      <c r="C55" s="210"/>
      <c r="D55" s="210"/>
      <c r="E55" s="43"/>
      <c r="F55" s="43"/>
      <c r="G55" s="43"/>
      <c r="H55" s="43"/>
      <c r="I55" s="44"/>
      <c r="J55" s="44"/>
    </row>
    <row r="57" spans="1:10" ht="12">
      <c r="A57" s="41"/>
      <c r="B57" s="42"/>
      <c r="C57" s="210"/>
      <c r="D57" s="210"/>
      <c r="E57" s="43"/>
      <c r="F57" s="43"/>
      <c r="G57" s="43"/>
      <c r="H57" s="43"/>
      <c r="I57" s="44"/>
      <c r="J57" s="44"/>
    </row>
    <row r="58" spans="1:10" ht="12">
      <c r="A58" s="85" t="s">
        <v>151</v>
      </c>
      <c r="B58" s="86"/>
      <c r="C58" s="210"/>
      <c r="D58" s="214" t="s">
        <v>77</v>
      </c>
      <c r="E58" s="43"/>
      <c r="F58" s="43"/>
      <c r="G58" s="87"/>
      <c r="H58" s="43"/>
      <c r="I58" s="44"/>
      <c r="J58" s="44"/>
    </row>
    <row r="59" spans="1:10" ht="60">
      <c r="A59" s="64" t="s">
        <v>38</v>
      </c>
      <c r="B59" s="143" t="s">
        <v>39</v>
      </c>
      <c r="C59" s="64" t="s">
        <v>40</v>
      </c>
      <c r="D59" s="64" t="s">
        <v>41</v>
      </c>
      <c r="E59" s="144" t="s">
        <v>42</v>
      </c>
      <c r="F59" s="144" t="s">
        <v>35</v>
      </c>
      <c r="G59" s="144" t="s">
        <v>36</v>
      </c>
      <c r="H59" s="144" t="s">
        <v>37</v>
      </c>
      <c r="I59" s="145" t="s">
        <v>0</v>
      </c>
      <c r="J59" s="28" t="s">
        <v>311</v>
      </c>
    </row>
    <row r="60" spans="1:10" ht="12">
      <c r="A60" s="153" t="s">
        <v>67</v>
      </c>
      <c r="B60" s="154" t="s">
        <v>78</v>
      </c>
      <c r="C60" s="201" t="s">
        <v>1</v>
      </c>
      <c r="D60" s="382">
        <v>8</v>
      </c>
      <c r="E60" s="383"/>
      <c r="F60" s="383"/>
      <c r="G60" s="383"/>
      <c r="H60" s="383"/>
      <c r="I60" s="145"/>
      <c r="J60" s="145"/>
    </row>
    <row r="61" spans="1:10" ht="12">
      <c r="A61" s="196"/>
      <c r="B61" s="490" t="s">
        <v>59</v>
      </c>
      <c r="C61" s="490"/>
      <c r="D61" s="490"/>
      <c r="E61" s="490"/>
      <c r="F61" s="197"/>
      <c r="G61" s="198" t="s">
        <v>60</v>
      </c>
      <c r="H61" s="197"/>
      <c r="I61" s="199" t="s">
        <v>60</v>
      </c>
      <c r="J61" s="199" t="s">
        <v>60</v>
      </c>
    </row>
    <row r="62" spans="1:10" ht="12">
      <c r="A62" s="41"/>
      <c r="B62" s="86"/>
      <c r="C62" s="210"/>
      <c r="D62" s="214"/>
      <c r="E62" s="43"/>
      <c r="F62" s="43"/>
      <c r="G62" s="87"/>
      <c r="H62" s="43"/>
      <c r="I62" s="44"/>
      <c r="J62" s="44"/>
    </row>
    <row r="63" spans="1:10" ht="33" customHeight="1">
      <c r="A63" s="41"/>
      <c r="B63" s="491" t="s">
        <v>66</v>
      </c>
      <c r="C63" s="491"/>
      <c r="D63" s="491"/>
      <c r="E63" s="491"/>
      <c r="F63" s="491"/>
      <c r="G63" s="491"/>
      <c r="H63" s="491"/>
      <c r="I63" s="491"/>
      <c r="J63" s="491"/>
    </row>
    <row r="64" spans="1:102" s="195" customFormat="1" ht="24.75" customHeight="1">
      <c r="A64" s="193"/>
      <c r="B64" s="193" t="s">
        <v>131</v>
      </c>
      <c r="C64" s="208"/>
      <c r="D64" s="208"/>
      <c r="E64" s="193"/>
      <c r="F64" s="193"/>
      <c r="G64" s="193"/>
      <c r="H64" s="193"/>
      <c r="I64" s="193"/>
      <c r="J64" s="193"/>
      <c r="K64" s="193"/>
      <c r="L64" s="193"/>
      <c r="M64" s="193"/>
      <c r="N64" s="193"/>
      <c r="O64" s="194"/>
      <c r="P64" s="194"/>
      <c r="Q64" s="194"/>
      <c r="R64" s="194"/>
      <c r="S64" s="194"/>
      <c r="T64" s="194"/>
      <c r="U64" s="194"/>
      <c r="V64" s="194"/>
      <c r="W64" s="194"/>
      <c r="X64" s="194"/>
      <c r="Y64" s="194"/>
      <c r="Z64" s="194"/>
      <c r="AA64" s="194"/>
      <c r="AB64" s="194"/>
      <c r="AC64" s="194"/>
      <c r="AD64" s="194"/>
      <c r="AE64" s="194"/>
      <c r="AF64" s="194"/>
      <c r="AG64" s="194"/>
      <c r="AH64" s="194"/>
      <c r="AI64" s="194"/>
      <c r="AJ64" s="194"/>
      <c r="AK64" s="194"/>
      <c r="AL64" s="194"/>
      <c r="AM64" s="194"/>
      <c r="AN64" s="194"/>
      <c r="AO64" s="194"/>
      <c r="AP64" s="194"/>
      <c r="AQ64" s="194"/>
      <c r="AR64" s="194"/>
      <c r="AS64" s="194"/>
      <c r="AT64" s="194"/>
      <c r="AU64" s="194"/>
      <c r="AV64" s="194"/>
      <c r="AW64" s="194"/>
      <c r="AX64" s="194"/>
      <c r="AY64" s="194"/>
      <c r="AZ64" s="194"/>
      <c r="BA64" s="194"/>
      <c r="BB64" s="194"/>
      <c r="BC64" s="194"/>
      <c r="BD64" s="194"/>
      <c r="BE64" s="194"/>
      <c r="BF64" s="194"/>
      <c r="BG64" s="194"/>
      <c r="BH64" s="194"/>
      <c r="BI64" s="194"/>
      <c r="BJ64" s="194"/>
      <c r="BK64" s="194"/>
      <c r="BL64" s="194"/>
      <c r="BM64" s="194"/>
      <c r="BN64" s="194"/>
      <c r="BO64" s="194"/>
      <c r="BP64" s="194"/>
      <c r="BQ64" s="194"/>
      <c r="BR64" s="194"/>
      <c r="BS64" s="194"/>
      <c r="BT64" s="194"/>
      <c r="BU64" s="194"/>
      <c r="BV64" s="194"/>
      <c r="BW64" s="194"/>
      <c r="BX64" s="194"/>
      <c r="BY64" s="194"/>
      <c r="BZ64" s="194"/>
      <c r="CA64" s="194"/>
      <c r="CB64" s="194"/>
      <c r="CC64" s="194"/>
      <c r="CD64" s="194"/>
      <c r="CE64" s="194"/>
      <c r="CF64" s="194"/>
      <c r="CG64" s="194"/>
      <c r="CH64" s="194"/>
      <c r="CI64" s="194"/>
      <c r="CJ64" s="194"/>
      <c r="CK64" s="194"/>
      <c r="CL64" s="194"/>
      <c r="CM64" s="194"/>
      <c r="CN64" s="194"/>
      <c r="CO64" s="194"/>
      <c r="CP64" s="194"/>
      <c r="CQ64" s="194"/>
      <c r="CR64" s="194"/>
      <c r="CS64" s="194"/>
      <c r="CT64" s="194"/>
      <c r="CU64" s="194"/>
      <c r="CV64" s="194"/>
      <c r="CW64" s="194"/>
      <c r="CX64" s="194"/>
    </row>
    <row r="65" spans="2:4" s="191" customFormat="1" ht="69.75" customHeight="1">
      <c r="B65" s="192" t="s">
        <v>146</v>
      </c>
      <c r="C65" s="179"/>
      <c r="D65" s="179"/>
    </row>
    <row r="66" spans="1:10" ht="12">
      <c r="A66" s="41"/>
      <c r="B66" s="86"/>
      <c r="C66" s="210"/>
      <c r="D66" s="214"/>
      <c r="E66" s="43"/>
      <c r="F66" s="43"/>
      <c r="G66" s="87"/>
      <c r="H66" s="43"/>
      <c r="I66" s="44"/>
      <c r="J66" s="44"/>
    </row>
    <row r="67" spans="1:10" ht="12">
      <c r="A67" s="41"/>
      <c r="B67" s="42"/>
      <c r="C67" s="210"/>
      <c r="D67" s="210"/>
      <c r="E67" s="43"/>
      <c r="F67" s="43"/>
      <c r="G67" s="43"/>
      <c r="H67" s="43"/>
      <c r="I67" s="44"/>
      <c r="J67" s="44"/>
    </row>
    <row r="69" spans="1:10" ht="12">
      <c r="A69" s="89" t="s">
        <v>152</v>
      </c>
      <c r="B69" s="90"/>
      <c r="C69" s="215"/>
      <c r="D69" s="215"/>
      <c r="E69" s="91"/>
      <c r="F69" s="92"/>
      <c r="G69" s="93"/>
      <c r="H69" s="92"/>
      <c r="I69" s="94"/>
      <c r="J69" s="94"/>
    </row>
    <row r="70" spans="1:10" ht="60">
      <c r="A70" s="64" t="s">
        <v>38</v>
      </c>
      <c r="B70" s="143" t="s">
        <v>39</v>
      </c>
      <c r="C70" s="64" t="s">
        <v>40</v>
      </c>
      <c r="D70" s="64" t="s">
        <v>41</v>
      </c>
      <c r="E70" s="144" t="s">
        <v>42</v>
      </c>
      <c r="F70" s="144" t="s">
        <v>35</v>
      </c>
      <c r="G70" s="144" t="s">
        <v>36</v>
      </c>
      <c r="H70" s="144" t="s">
        <v>37</v>
      </c>
      <c r="I70" s="145" t="s">
        <v>0</v>
      </c>
      <c r="J70" s="28" t="s">
        <v>311</v>
      </c>
    </row>
    <row r="71" spans="1:10" ht="85.5" customHeight="1">
      <c r="A71" s="69" t="s">
        <v>67</v>
      </c>
      <c r="B71" s="384" t="s">
        <v>79</v>
      </c>
      <c r="C71" s="350" t="s">
        <v>1</v>
      </c>
      <c r="D71" s="350">
        <v>40</v>
      </c>
      <c r="E71" s="333"/>
      <c r="F71" s="333"/>
      <c r="G71" s="333"/>
      <c r="H71" s="333"/>
      <c r="I71" s="385"/>
      <c r="J71" s="385"/>
    </row>
    <row r="72" spans="1:10" ht="24" customHeight="1">
      <c r="A72" s="69" t="s">
        <v>69</v>
      </c>
      <c r="B72" s="384" t="s">
        <v>80</v>
      </c>
      <c r="C72" s="350" t="s">
        <v>1</v>
      </c>
      <c r="D72" s="350">
        <v>640</v>
      </c>
      <c r="E72" s="333"/>
      <c r="F72" s="333"/>
      <c r="G72" s="333"/>
      <c r="H72" s="333"/>
      <c r="I72" s="385"/>
      <c r="J72" s="385"/>
    </row>
    <row r="73" spans="1:10" ht="12">
      <c r="A73" s="196"/>
      <c r="B73" s="490" t="s">
        <v>59</v>
      </c>
      <c r="C73" s="490"/>
      <c r="D73" s="490"/>
      <c r="E73" s="490"/>
      <c r="F73" s="197"/>
      <c r="G73" s="198" t="s">
        <v>60</v>
      </c>
      <c r="H73" s="197"/>
      <c r="I73" s="199" t="s">
        <v>60</v>
      </c>
      <c r="J73" s="199" t="s">
        <v>60</v>
      </c>
    </row>
    <row r="74" spans="1:10" ht="12">
      <c r="A74" s="95"/>
      <c r="B74" s="96"/>
      <c r="C74" s="211"/>
      <c r="D74" s="211"/>
      <c r="E74" s="60"/>
      <c r="F74" s="61"/>
      <c r="G74" s="62"/>
      <c r="H74" s="61"/>
      <c r="I74" s="97"/>
      <c r="J74" s="97"/>
    </row>
    <row r="75" spans="1:10" ht="34.5" customHeight="1">
      <c r="A75" s="95"/>
      <c r="B75" s="504" t="s">
        <v>66</v>
      </c>
      <c r="C75" s="504"/>
      <c r="D75" s="504"/>
      <c r="E75" s="504"/>
      <c r="F75" s="504"/>
      <c r="G75" s="504"/>
      <c r="H75" s="504"/>
      <c r="I75" s="504"/>
      <c r="J75" s="504"/>
    </row>
    <row r="76" spans="1:10" ht="12">
      <c r="A76" s="98"/>
      <c r="B76" s="90"/>
      <c r="C76" s="215"/>
      <c r="D76" s="215"/>
      <c r="E76" s="91"/>
      <c r="F76" s="92"/>
      <c r="G76" s="93"/>
      <c r="H76" s="92"/>
      <c r="I76" s="94"/>
      <c r="J76" s="94"/>
    </row>
    <row r="77" spans="1:102" s="195" customFormat="1" ht="24.75" customHeight="1">
      <c r="A77" s="193"/>
      <c r="B77" s="193" t="s">
        <v>131</v>
      </c>
      <c r="C77" s="208"/>
      <c r="D77" s="208"/>
      <c r="E77" s="193"/>
      <c r="F77" s="193"/>
      <c r="G77" s="193"/>
      <c r="H77" s="193"/>
      <c r="I77" s="193"/>
      <c r="J77" s="193"/>
      <c r="K77" s="193"/>
      <c r="L77" s="193"/>
      <c r="M77" s="193"/>
      <c r="N77" s="193"/>
      <c r="O77" s="194"/>
      <c r="P77" s="194"/>
      <c r="Q77" s="194"/>
      <c r="R77" s="194"/>
      <c r="S77" s="194"/>
      <c r="T77" s="194"/>
      <c r="U77" s="194"/>
      <c r="V77" s="194"/>
      <c r="W77" s="194"/>
      <c r="X77" s="194"/>
      <c r="Y77" s="194"/>
      <c r="Z77" s="194"/>
      <c r="AA77" s="194"/>
      <c r="AB77" s="194"/>
      <c r="AC77" s="194"/>
      <c r="AD77" s="194"/>
      <c r="AE77" s="194"/>
      <c r="AF77" s="194"/>
      <c r="AG77" s="194"/>
      <c r="AH77" s="194"/>
      <c r="AI77" s="194"/>
      <c r="AJ77" s="194"/>
      <c r="AK77" s="194"/>
      <c r="AL77" s="194"/>
      <c r="AM77" s="194"/>
      <c r="AN77" s="194"/>
      <c r="AO77" s="194"/>
      <c r="AP77" s="194"/>
      <c r="AQ77" s="194"/>
      <c r="AR77" s="194"/>
      <c r="AS77" s="194"/>
      <c r="AT77" s="194"/>
      <c r="AU77" s="194"/>
      <c r="AV77" s="194"/>
      <c r="AW77" s="194"/>
      <c r="AX77" s="194"/>
      <c r="AY77" s="194"/>
      <c r="AZ77" s="194"/>
      <c r="BA77" s="194"/>
      <c r="BB77" s="194"/>
      <c r="BC77" s="194"/>
      <c r="BD77" s="194"/>
      <c r="BE77" s="194"/>
      <c r="BF77" s="194"/>
      <c r="BG77" s="194"/>
      <c r="BH77" s="194"/>
      <c r="BI77" s="194"/>
      <c r="BJ77" s="194"/>
      <c r="BK77" s="194"/>
      <c r="BL77" s="194"/>
      <c r="BM77" s="194"/>
      <c r="BN77" s="194"/>
      <c r="BO77" s="194"/>
      <c r="BP77" s="194"/>
      <c r="BQ77" s="194"/>
      <c r="BR77" s="194"/>
      <c r="BS77" s="194"/>
      <c r="BT77" s="194"/>
      <c r="BU77" s="194"/>
      <c r="BV77" s="194"/>
      <c r="BW77" s="194"/>
      <c r="BX77" s="194"/>
      <c r="BY77" s="194"/>
      <c r="BZ77" s="194"/>
      <c r="CA77" s="194"/>
      <c r="CB77" s="194"/>
      <c r="CC77" s="194"/>
      <c r="CD77" s="194"/>
      <c r="CE77" s="194"/>
      <c r="CF77" s="194"/>
      <c r="CG77" s="194"/>
      <c r="CH77" s="194"/>
      <c r="CI77" s="194"/>
      <c r="CJ77" s="194"/>
      <c r="CK77" s="194"/>
      <c r="CL77" s="194"/>
      <c r="CM77" s="194"/>
      <c r="CN77" s="194"/>
      <c r="CO77" s="194"/>
      <c r="CP77" s="194"/>
      <c r="CQ77" s="194"/>
      <c r="CR77" s="194"/>
      <c r="CS77" s="194"/>
      <c r="CT77" s="194"/>
      <c r="CU77" s="194"/>
      <c r="CV77" s="194"/>
      <c r="CW77" s="194"/>
      <c r="CX77" s="194"/>
    </row>
    <row r="78" spans="2:4" s="191" customFormat="1" ht="69.75" customHeight="1">
      <c r="B78" s="192" t="s">
        <v>146</v>
      </c>
      <c r="C78" s="179"/>
      <c r="D78" s="179"/>
    </row>
    <row r="79" spans="1:10" ht="12">
      <c r="A79" s="41"/>
      <c r="B79" s="42"/>
      <c r="C79" s="210"/>
      <c r="D79" s="210"/>
      <c r="E79" s="43"/>
      <c r="F79" s="43"/>
      <c r="G79" s="43"/>
      <c r="H79" s="43"/>
      <c r="I79" s="44"/>
      <c r="J79" s="44"/>
    </row>
    <row r="80" spans="1:10" ht="12">
      <c r="A80" s="41"/>
      <c r="B80" s="42"/>
      <c r="C80" s="210"/>
      <c r="D80" s="210"/>
      <c r="E80" s="43"/>
      <c r="F80" s="43"/>
      <c r="G80" s="43"/>
      <c r="H80" s="43"/>
      <c r="I80" s="44"/>
      <c r="J80" s="44"/>
    </row>
    <row r="81" spans="1:10" ht="12">
      <c r="A81" s="89" t="s">
        <v>153</v>
      </c>
      <c r="B81" s="90"/>
      <c r="C81" s="215"/>
      <c r="D81" s="215"/>
      <c r="E81" s="91"/>
      <c r="F81" s="92"/>
      <c r="G81" s="93"/>
      <c r="H81" s="92"/>
      <c r="I81" s="94"/>
      <c r="J81" s="94"/>
    </row>
    <row r="82" spans="1:10" ht="60">
      <c r="A82" s="64" t="s">
        <v>38</v>
      </c>
      <c r="B82" s="26" t="s">
        <v>39</v>
      </c>
      <c r="C82" s="25" t="s">
        <v>40</v>
      </c>
      <c r="D82" s="25" t="s">
        <v>41</v>
      </c>
      <c r="E82" s="27" t="s">
        <v>42</v>
      </c>
      <c r="F82" s="27" t="s">
        <v>35</v>
      </c>
      <c r="G82" s="27" t="s">
        <v>36</v>
      </c>
      <c r="H82" s="27" t="s">
        <v>37</v>
      </c>
      <c r="I82" s="28" t="s">
        <v>0</v>
      </c>
      <c r="J82" s="28" t="s">
        <v>311</v>
      </c>
    </row>
    <row r="83" spans="1:10" ht="60.75" customHeight="1">
      <c r="A83" s="386" t="s">
        <v>67</v>
      </c>
      <c r="B83" s="29" t="s">
        <v>81</v>
      </c>
      <c r="C83" s="386" t="s">
        <v>1</v>
      </c>
      <c r="D83" s="386">
        <v>4</v>
      </c>
      <c r="E83" s="387"/>
      <c r="F83" s="387"/>
      <c r="G83" s="7"/>
      <c r="H83" s="387"/>
      <c r="I83" s="6"/>
      <c r="J83" s="6"/>
    </row>
    <row r="84" spans="1:10" ht="12">
      <c r="A84" s="196"/>
      <c r="B84" s="490" t="s">
        <v>59</v>
      </c>
      <c r="C84" s="490"/>
      <c r="D84" s="490"/>
      <c r="E84" s="490"/>
      <c r="F84" s="197"/>
      <c r="G84" s="198" t="s">
        <v>60</v>
      </c>
      <c r="H84" s="197"/>
      <c r="I84" s="199" t="s">
        <v>60</v>
      </c>
      <c r="J84" s="199" t="s">
        <v>60</v>
      </c>
    </row>
    <row r="85" spans="1:10" ht="27" customHeight="1">
      <c r="A85" s="94"/>
      <c r="B85" s="501" t="s">
        <v>82</v>
      </c>
      <c r="C85" s="501"/>
      <c r="D85" s="501"/>
      <c r="E85" s="501"/>
      <c r="F85" s="501"/>
      <c r="G85" s="501"/>
      <c r="H85" s="501"/>
      <c r="I85" s="501"/>
      <c r="J85" s="501"/>
    </row>
    <row r="86" spans="1:10" ht="28.5" customHeight="1">
      <c r="A86" s="99"/>
      <c r="B86" s="491" t="s">
        <v>66</v>
      </c>
      <c r="C86" s="491"/>
      <c r="D86" s="491"/>
      <c r="E86" s="491"/>
      <c r="F86" s="491"/>
      <c r="G86" s="491"/>
      <c r="H86" s="491"/>
      <c r="I86" s="491"/>
      <c r="J86" s="491"/>
    </row>
    <row r="87" spans="1:102" s="195" customFormat="1" ht="24.75" customHeight="1">
      <c r="A87" s="193"/>
      <c r="B87" s="193" t="s">
        <v>131</v>
      </c>
      <c r="C87" s="208"/>
      <c r="D87" s="208"/>
      <c r="E87" s="193"/>
      <c r="F87" s="193"/>
      <c r="G87" s="193"/>
      <c r="H87" s="193"/>
      <c r="I87" s="193"/>
      <c r="J87" s="193"/>
      <c r="K87" s="193"/>
      <c r="L87" s="193"/>
      <c r="M87" s="193"/>
      <c r="N87" s="193"/>
      <c r="O87" s="194"/>
      <c r="P87" s="194"/>
      <c r="Q87" s="194"/>
      <c r="R87" s="194"/>
      <c r="S87" s="194"/>
      <c r="T87" s="194"/>
      <c r="U87" s="194"/>
      <c r="V87" s="194"/>
      <c r="W87" s="194"/>
      <c r="X87" s="194"/>
      <c r="Y87" s="194"/>
      <c r="Z87" s="194"/>
      <c r="AA87" s="194"/>
      <c r="AB87" s="194"/>
      <c r="AC87" s="194"/>
      <c r="AD87" s="194"/>
      <c r="AE87" s="194"/>
      <c r="AF87" s="194"/>
      <c r="AG87" s="194"/>
      <c r="AH87" s="194"/>
      <c r="AI87" s="194"/>
      <c r="AJ87" s="194"/>
      <c r="AK87" s="194"/>
      <c r="AL87" s="194"/>
      <c r="AM87" s="194"/>
      <c r="AN87" s="194"/>
      <c r="AO87" s="194"/>
      <c r="AP87" s="194"/>
      <c r="AQ87" s="194"/>
      <c r="AR87" s="194"/>
      <c r="AS87" s="194"/>
      <c r="AT87" s="194"/>
      <c r="AU87" s="194"/>
      <c r="AV87" s="194"/>
      <c r="AW87" s="194"/>
      <c r="AX87" s="194"/>
      <c r="AY87" s="194"/>
      <c r="AZ87" s="194"/>
      <c r="BA87" s="194"/>
      <c r="BB87" s="194"/>
      <c r="BC87" s="194"/>
      <c r="BD87" s="194"/>
      <c r="BE87" s="194"/>
      <c r="BF87" s="194"/>
      <c r="BG87" s="194"/>
      <c r="BH87" s="194"/>
      <c r="BI87" s="194"/>
      <c r="BJ87" s="194"/>
      <c r="BK87" s="194"/>
      <c r="BL87" s="194"/>
      <c r="BM87" s="194"/>
      <c r="BN87" s="194"/>
      <c r="BO87" s="194"/>
      <c r="BP87" s="194"/>
      <c r="BQ87" s="194"/>
      <c r="BR87" s="194"/>
      <c r="BS87" s="194"/>
      <c r="BT87" s="194"/>
      <c r="BU87" s="194"/>
      <c r="BV87" s="194"/>
      <c r="BW87" s="194"/>
      <c r="BX87" s="194"/>
      <c r="BY87" s="194"/>
      <c r="BZ87" s="194"/>
      <c r="CA87" s="194"/>
      <c r="CB87" s="194"/>
      <c r="CC87" s="194"/>
      <c r="CD87" s="194"/>
      <c r="CE87" s="194"/>
      <c r="CF87" s="194"/>
      <c r="CG87" s="194"/>
      <c r="CH87" s="194"/>
      <c r="CI87" s="194"/>
      <c r="CJ87" s="194"/>
      <c r="CK87" s="194"/>
      <c r="CL87" s="194"/>
      <c r="CM87" s="194"/>
      <c r="CN87" s="194"/>
      <c r="CO87" s="194"/>
      <c r="CP87" s="194"/>
      <c r="CQ87" s="194"/>
      <c r="CR87" s="194"/>
      <c r="CS87" s="194"/>
      <c r="CT87" s="194"/>
      <c r="CU87" s="194"/>
      <c r="CV87" s="194"/>
      <c r="CW87" s="194"/>
      <c r="CX87" s="194"/>
    </row>
    <row r="88" spans="2:4" s="191" customFormat="1" ht="69.75" customHeight="1">
      <c r="B88" s="192" t="s">
        <v>146</v>
      </c>
      <c r="C88" s="179"/>
      <c r="D88" s="179"/>
    </row>
    <row r="89" spans="1:10" ht="28.5" customHeight="1">
      <c r="A89" s="99"/>
      <c r="B89" s="184"/>
      <c r="C89" s="17"/>
      <c r="D89" s="17"/>
      <c r="E89" s="184"/>
      <c r="F89" s="184"/>
      <c r="G89" s="184"/>
      <c r="H89" s="184"/>
      <c r="I89" s="184"/>
      <c r="J89" s="184"/>
    </row>
    <row r="91" spans="1:10" ht="12">
      <c r="A91" s="41"/>
      <c r="B91" s="42"/>
      <c r="C91" s="210"/>
      <c r="D91" s="210"/>
      <c r="E91" s="43"/>
      <c r="F91" s="43"/>
      <c r="G91" s="43"/>
      <c r="H91" s="43"/>
      <c r="I91" s="103"/>
      <c r="J91" s="103"/>
    </row>
    <row r="92" spans="1:10" ht="12">
      <c r="A92" s="85" t="s">
        <v>154</v>
      </c>
      <c r="B92" s="42"/>
      <c r="C92" s="210"/>
      <c r="D92" s="210"/>
      <c r="E92" s="43"/>
      <c r="F92" s="43"/>
      <c r="G92" s="43"/>
      <c r="H92" s="43"/>
      <c r="I92" s="103"/>
      <c r="J92" s="103"/>
    </row>
    <row r="93" spans="1:10" ht="60">
      <c r="A93" s="64" t="s">
        <v>38</v>
      </c>
      <c r="B93" s="143" t="s">
        <v>39</v>
      </c>
      <c r="C93" s="64" t="s">
        <v>40</v>
      </c>
      <c r="D93" s="64" t="s">
        <v>41</v>
      </c>
      <c r="E93" s="144" t="s">
        <v>42</v>
      </c>
      <c r="F93" s="144" t="s">
        <v>35</v>
      </c>
      <c r="G93" s="144" t="s">
        <v>36</v>
      </c>
      <c r="H93" s="144" t="s">
        <v>37</v>
      </c>
      <c r="I93" s="145" t="s">
        <v>0</v>
      </c>
      <c r="J93" s="28" t="s">
        <v>311</v>
      </c>
    </row>
    <row r="94" spans="1:10" ht="33.75" customHeight="1">
      <c r="A94" s="153" t="s">
        <v>67</v>
      </c>
      <c r="B94" s="147" t="s">
        <v>83</v>
      </c>
      <c r="C94" s="146" t="s">
        <v>1</v>
      </c>
      <c r="D94" s="236">
        <v>20</v>
      </c>
      <c r="E94" s="149"/>
      <c r="F94" s="149"/>
      <c r="G94" s="149"/>
      <c r="H94" s="149"/>
      <c r="I94" s="388"/>
      <c r="J94" s="388"/>
    </row>
    <row r="95" spans="1:10" ht="12">
      <c r="A95" s="196"/>
      <c r="B95" s="490" t="s">
        <v>59</v>
      </c>
      <c r="C95" s="490"/>
      <c r="D95" s="490"/>
      <c r="E95" s="490"/>
      <c r="F95" s="197"/>
      <c r="G95" s="198" t="s">
        <v>60</v>
      </c>
      <c r="H95" s="197"/>
      <c r="I95" s="199" t="s">
        <v>60</v>
      </c>
      <c r="J95" s="199" t="s">
        <v>60</v>
      </c>
    </row>
    <row r="96" spans="1:10" ht="41.25" customHeight="1">
      <c r="A96" s="86"/>
      <c r="B96" s="503" t="s">
        <v>66</v>
      </c>
      <c r="C96" s="503"/>
      <c r="D96" s="503"/>
      <c r="E96" s="503"/>
      <c r="F96" s="503"/>
      <c r="G96" s="503"/>
      <c r="H96" s="503"/>
      <c r="I96" s="503"/>
      <c r="J96" s="503"/>
    </row>
    <row r="97" spans="1:102" s="195" customFormat="1" ht="24.75" customHeight="1">
      <c r="A97" s="193"/>
      <c r="B97" s="193" t="s">
        <v>131</v>
      </c>
      <c r="C97" s="208"/>
      <c r="D97" s="208"/>
      <c r="E97" s="193"/>
      <c r="F97" s="193"/>
      <c r="G97" s="193"/>
      <c r="H97" s="193"/>
      <c r="I97" s="193"/>
      <c r="J97" s="193"/>
      <c r="K97" s="193"/>
      <c r="L97" s="193"/>
      <c r="M97" s="193"/>
      <c r="N97" s="193"/>
      <c r="O97" s="194"/>
      <c r="P97" s="194"/>
      <c r="Q97" s="194"/>
      <c r="R97" s="194"/>
      <c r="S97" s="194"/>
      <c r="T97" s="194"/>
      <c r="U97" s="194"/>
      <c r="V97" s="194"/>
      <c r="W97" s="194"/>
      <c r="X97" s="194"/>
      <c r="Y97" s="194"/>
      <c r="Z97" s="194"/>
      <c r="AA97" s="194"/>
      <c r="AB97" s="194"/>
      <c r="AC97" s="194"/>
      <c r="AD97" s="194"/>
      <c r="AE97" s="194"/>
      <c r="AF97" s="194"/>
      <c r="AG97" s="194"/>
      <c r="AH97" s="194"/>
      <c r="AI97" s="194"/>
      <c r="AJ97" s="194"/>
      <c r="AK97" s="194"/>
      <c r="AL97" s="194"/>
      <c r="AM97" s="194"/>
      <c r="AN97" s="194"/>
      <c r="AO97" s="194"/>
      <c r="AP97" s="194"/>
      <c r="AQ97" s="194"/>
      <c r="AR97" s="194"/>
      <c r="AS97" s="194"/>
      <c r="AT97" s="194"/>
      <c r="AU97" s="194"/>
      <c r="AV97" s="194"/>
      <c r="AW97" s="194"/>
      <c r="AX97" s="194"/>
      <c r="AY97" s="194"/>
      <c r="AZ97" s="194"/>
      <c r="BA97" s="194"/>
      <c r="BB97" s="194"/>
      <c r="BC97" s="194"/>
      <c r="BD97" s="194"/>
      <c r="BE97" s="194"/>
      <c r="BF97" s="194"/>
      <c r="BG97" s="194"/>
      <c r="BH97" s="194"/>
      <c r="BI97" s="194"/>
      <c r="BJ97" s="194"/>
      <c r="BK97" s="194"/>
      <c r="BL97" s="194"/>
      <c r="BM97" s="194"/>
      <c r="BN97" s="194"/>
      <c r="BO97" s="194"/>
      <c r="BP97" s="194"/>
      <c r="BQ97" s="194"/>
      <c r="BR97" s="194"/>
      <c r="BS97" s="194"/>
      <c r="BT97" s="194"/>
      <c r="BU97" s="194"/>
      <c r="BV97" s="194"/>
      <c r="BW97" s="194"/>
      <c r="BX97" s="194"/>
      <c r="BY97" s="194"/>
      <c r="BZ97" s="194"/>
      <c r="CA97" s="194"/>
      <c r="CB97" s="194"/>
      <c r="CC97" s="194"/>
      <c r="CD97" s="194"/>
      <c r="CE97" s="194"/>
      <c r="CF97" s="194"/>
      <c r="CG97" s="194"/>
      <c r="CH97" s="194"/>
      <c r="CI97" s="194"/>
      <c r="CJ97" s="194"/>
      <c r="CK97" s="194"/>
      <c r="CL97" s="194"/>
      <c r="CM97" s="194"/>
      <c r="CN97" s="194"/>
      <c r="CO97" s="194"/>
      <c r="CP97" s="194"/>
      <c r="CQ97" s="194"/>
      <c r="CR97" s="194"/>
      <c r="CS97" s="194"/>
      <c r="CT97" s="194"/>
      <c r="CU97" s="194"/>
      <c r="CV97" s="194"/>
      <c r="CW97" s="194"/>
      <c r="CX97" s="194"/>
    </row>
    <row r="98" spans="2:4" s="191" customFormat="1" ht="69.75" customHeight="1">
      <c r="B98" s="192" t="s">
        <v>146</v>
      </c>
      <c r="C98" s="179"/>
      <c r="D98" s="179"/>
    </row>
    <row r="99" spans="1:10" ht="12">
      <c r="A99" s="86"/>
      <c r="B99" s="86"/>
      <c r="C99" s="17"/>
      <c r="D99" s="17"/>
      <c r="E99" s="86"/>
      <c r="F99" s="86"/>
      <c r="G99" s="86"/>
      <c r="H99" s="86"/>
      <c r="I99" s="44"/>
      <c r="J99" s="44"/>
    </row>
    <row r="100" spans="1:10" ht="12">
      <c r="A100" s="41"/>
      <c r="B100" s="42"/>
      <c r="C100" s="210"/>
      <c r="D100" s="210"/>
      <c r="E100" s="43"/>
      <c r="F100" s="43"/>
      <c r="G100" s="43"/>
      <c r="H100" s="43"/>
      <c r="I100" s="104"/>
      <c r="J100" s="104"/>
    </row>
    <row r="101" spans="1:10" ht="12">
      <c r="A101" s="105"/>
      <c r="B101" s="106"/>
      <c r="C101" s="216"/>
      <c r="D101" s="216"/>
      <c r="E101" s="107"/>
      <c r="F101" s="107"/>
      <c r="G101" s="107"/>
      <c r="H101" s="107"/>
      <c r="I101" s="109"/>
      <c r="J101" s="109"/>
    </row>
    <row r="102" spans="1:10" ht="12">
      <c r="A102" s="110" t="s">
        <v>155</v>
      </c>
      <c r="B102" s="111"/>
      <c r="C102" s="227"/>
      <c r="D102" s="216"/>
      <c r="E102" s="107"/>
      <c r="F102" s="107"/>
      <c r="G102" s="107"/>
      <c r="H102" s="112"/>
      <c r="I102" s="109"/>
      <c r="J102" s="109"/>
    </row>
    <row r="103" spans="1:10" ht="60">
      <c r="A103" s="64" t="s">
        <v>38</v>
      </c>
      <c r="B103" s="65" t="s">
        <v>39</v>
      </c>
      <c r="C103" s="66" t="s">
        <v>40</v>
      </c>
      <c r="D103" s="66" t="s">
        <v>41</v>
      </c>
      <c r="E103" s="67" t="s">
        <v>42</v>
      </c>
      <c r="F103" s="67" t="s">
        <v>35</v>
      </c>
      <c r="G103" s="67" t="s">
        <v>36</v>
      </c>
      <c r="H103" s="67" t="s">
        <v>37</v>
      </c>
      <c r="I103" s="257" t="s">
        <v>0</v>
      </c>
      <c r="J103" s="28" t="s">
        <v>311</v>
      </c>
    </row>
    <row r="104" spans="1:10" ht="36">
      <c r="A104" s="255" t="s">
        <v>67</v>
      </c>
      <c r="B104" s="70" t="s">
        <v>136</v>
      </c>
      <c r="C104" s="348" t="s">
        <v>1</v>
      </c>
      <c r="D104" s="255">
        <v>1</v>
      </c>
      <c r="E104" s="256"/>
      <c r="F104" s="256"/>
      <c r="G104" s="349"/>
      <c r="H104" s="256"/>
      <c r="I104" s="257"/>
      <c r="J104" s="257"/>
    </row>
    <row r="105" spans="1:10" ht="36">
      <c r="A105" s="69" t="s">
        <v>69</v>
      </c>
      <c r="B105" s="70" t="s">
        <v>84</v>
      </c>
      <c r="C105" s="348" t="s">
        <v>1</v>
      </c>
      <c r="D105" s="255">
        <v>2</v>
      </c>
      <c r="E105" s="256"/>
      <c r="F105" s="256"/>
      <c r="G105" s="349"/>
      <c r="H105" s="256"/>
      <c r="I105" s="257"/>
      <c r="J105" s="257"/>
    </row>
    <row r="106" spans="1:10" ht="36">
      <c r="A106" s="350" t="s">
        <v>70</v>
      </c>
      <c r="B106" s="70" t="s">
        <v>85</v>
      </c>
      <c r="C106" s="348" t="s">
        <v>1</v>
      </c>
      <c r="D106" s="255">
        <v>3</v>
      </c>
      <c r="E106" s="256"/>
      <c r="F106" s="256"/>
      <c r="G106" s="349"/>
      <c r="H106" s="256"/>
      <c r="I106" s="257"/>
      <c r="J106" s="257"/>
    </row>
    <row r="107" spans="1:10" ht="36">
      <c r="A107" s="350" t="s">
        <v>49</v>
      </c>
      <c r="B107" s="70" t="s">
        <v>86</v>
      </c>
      <c r="C107" s="348" t="s">
        <v>1</v>
      </c>
      <c r="D107" s="255">
        <v>3</v>
      </c>
      <c r="E107" s="256"/>
      <c r="F107" s="256"/>
      <c r="G107" s="349"/>
      <c r="H107" s="256"/>
      <c r="I107" s="257"/>
      <c r="J107" s="257"/>
    </row>
    <row r="108" spans="1:10" ht="31.5" customHeight="1">
      <c r="A108" s="196"/>
      <c r="B108" s="490" t="s">
        <v>59</v>
      </c>
      <c r="C108" s="490"/>
      <c r="D108" s="490"/>
      <c r="E108" s="490"/>
      <c r="F108" s="197"/>
      <c r="G108" s="198" t="s">
        <v>60</v>
      </c>
      <c r="H108" s="197"/>
      <c r="I108" s="199" t="s">
        <v>60</v>
      </c>
      <c r="J108" s="199" t="s">
        <v>60</v>
      </c>
    </row>
    <row r="109" spans="1:10" ht="12">
      <c r="A109" s="105"/>
      <c r="B109" s="113"/>
      <c r="C109" s="205"/>
      <c r="D109" s="205"/>
      <c r="E109" s="114"/>
      <c r="F109" s="115"/>
      <c r="G109" s="116"/>
      <c r="H109" s="117"/>
      <c r="I109" s="188"/>
      <c r="J109" s="118"/>
    </row>
    <row r="110" spans="1:10" ht="33.75" customHeight="1">
      <c r="A110" s="105"/>
      <c r="B110" s="504" t="s">
        <v>66</v>
      </c>
      <c r="C110" s="504"/>
      <c r="D110" s="504"/>
      <c r="E110" s="504"/>
      <c r="F110" s="504"/>
      <c r="G110" s="504"/>
      <c r="H110" s="504"/>
      <c r="I110" s="504"/>
      <c r="J110" s="504"/>
    </row>
    <row r="111" spans="1:10" ht="12">
      <c r="A111" s="105"/>
      <c r="B111" s="106"/>
      <c r="C111" s="216"/>
      <c r="D111" s="216"/>
      <c r="E111" s="107"/>
      <c r="F111" s="107"/>
      <c r="G111" s="107"/>
      <c r="H111" s="107"/>
      <c r="I111" s="44"/>
      <c r="J111" s="44"/>
    </row>
    <row r="112" spans="1:102" s="195" customFormat="1" ht="24.75" customHeight="1">
      <c r="A112" s="193"/>
      <c r="B112" s="193" t="s">
        <v>131</v>
      </c>
      <c r="C112" s="208"/>
      <c r="D112" s="208"/>
      <c r="E112" s="193"/>
      <c r="F112" s="193"/>
      <c r="G112" s="193"/>
      <c r="H112" s="193"/>
      <c r="I112" s="193"/>
      <c r="J112" s="193"/>
      <c r="K112" s="193"/>
      <c r="L112" s="193"/>
      <c r="M112" s="193"/>
      <c r="N112" s="193"/>
      <c r="O112" s="194"/>
      <c r="P112" s="194"/>
      <c r="Q112" s="194"/>
      <c r="R112" s="194"/>
      <c r="S112" s="194"/>
      <c r="T112" s="194"/>
      <c r="U112" s="194"/>
      <c r="V112" s="194"/>
      <c r="W112" s="194"/>
      <c r="X112" s="194"/>
      <c r="Y112" s="194"/>
      <c r="Z112" s="194"/>
      <c r="AA112" s="194"/>
      <c r="AB112" s="194"/>
      <c r="AC112" s="194"/>
      <c r="AD112" s="194"/>
      <c r="AE112" s="194"/>
      <c r="AF112" s="194"/>
      <c r="AG112" s="194"/>
      <c r="AH112" s="194"/>
      <c r="AI112" s="194"/>
      <c r="AJ112" s="194"/>
      <c r="AK112" s="194"/>
      <c r="AL112" s="194"/>
      <c r="AM112" s="194"/>
      <c r="AN112" s="194"/>
      <c r="AO112" s="194"/>
      <c r="AP112" s="194"/>
      <c r="AQ112" s="194"/>
      <c r="AR112" s="194"/>
      <c r="AS112" s="194"/>
      <c r="AT112" s="194"/>
      <c r="AU112" s="194"/>
      <c r="AV112" s="194"/>
      <c r="AW112" s="194"/>
      <c r="AX112" s="194"/>
      <c r="AY112" s="194"/>
      <c r="AZ112" s="194"/>
      <c r="BA112" s="194"/>
      <c r="BB112" s="194"/>
      <c r="BC112" s="194"/>
      <c r="BD112" s="194"/>
      <c r="BE112" s="194"/>
      <c r="BF112" s="194"/>
      <c r="BG112" s="194"/>
      <c r="BH112" s="194"/>
      <c r="BI112" s="194"/>
      <c r="BJ112" s="194"/>
      <c r="BK112" s="194"/>
      <c r="BL112" s="194"/>
      <c r="BM112" s="194"/>
      <c r="BN112" s="194"/>
      <c r="BO112" s="194"/>
      <c r="BP112" s="194"/>
      <c r="BQ112" s="194"/>
      <c r="BR112" s="194"/>
      <c r="BS112" s="194"/>
      <c r="BT112" s="194"/>
      <c r="BU112" s="194"/>
      <c r="BV112" s="194"/>
      <c r="BW112" s="194"/>
      <c r="BX112" s="194"/>
      <c r="BY112" s="194"/>
      <c r="BZ112" s="194"/>
      <c r="CA112" s="194"/>
      <c r="CB112" s="194"/>
      <c r="CC112" s="194"/>
      <c r="CD112" s="194"/>
      <c r="CE112" s="194"/>
      <c r="CF112" s="194"/>
      <c r="CG112" s="194"/>
      <c r="CH112" s="194"/>
      <c r="CI112" s="194"/>
      <c r="CJ112" s="194"/>
      <c r="CK112" s="194"/>
      <c r="CL112" s="194"/>
      <c r="CM112" s="194"/>
      <c r="CN112" s="194"/>
      <c r="CO112" s="194"/>
      <c r="CP112" s="194"/>
      <c r="CQ112" s="194"/>
      <c r="CR112" s="194"/>
      <c r="CS112" s="194"/>
      <c r="CT112" s="194"/>
      <c r="CU112" s="194"/>
      <c r="CV112" s="194"/>
      <c r="CW112" s="194"/>
      <c r="CX112" s="194"/>
    </row>
    <row r="113" spans="2:4" s="191" customFormat="1" ht="69.75" customHeight="1">
      <c r="B113" s="192" t="s">
        <v>146</v>
      </c>
      <c r="C113" s="179"/>
      <c r="D113" s="179"/>
    </row>
    <row r="115" spans="1:10" ht="12">
      <c r="A115" s="41"/>
      <c r="B115" s="42"/>
      <c r="C115" s="210"/>
      <c r="D115" s="210"/>
      <c r="E115" s="43"/>
      <c r="F115" s="43"/>
      <c r="G115" s="43"/>
      <c r="H115" s="43"/>
      <c r="I115" s="186"/>
      <c r="J115" s="41"/>
    </row>
    <row r="116" spans="1:10" ht="12">
      <c r="A116" s="85" t="s">
        <v>156</v>
      </c>
      <c r="B116" s="88"/>
      <c r="C116" s="210"/>
      <c r="D116" s="210"/>
      <c r="E116" s="41"/>
      <c r="F116" s="43"/>
      <c r="G116" s="87"/>
      <c r="H116" s="43"/>
      <c r="I116" s="103"/>
      <c r="J116" s="103"/>
    </row>
    <row r="117" spans="1:10" ht="60">
      <c r="A117" s="64" t="s">
        <v>38</v>
      </c>
      <c r="B117" s="143" t="s">
        <v>39</v>
      </c>
      <c r="C117" s="64" t="s">
        <v>40</v>
      </c>
      <c r="D117" s="64" t="s">
        <v>41</v>
      </c>
      <c r="E117" s="144" t="s">
        <v>42</v>
      </c>
      <c r="F117" s="144" t="s">
        <v>35</v>
      </c>
      <c r="G117" s="144" t="s">
        <v>36</v>
      </c>
      <c r="H117" s="144" t="s">
        <v>37</v>
      </c>
      <c r="I117" s="145" t="s">
        <v>0</v>
      </c>
      <c r="J117" s="28" t="s">
        <v>311</v>
      </c>
    </row>
    <row r="118" spans="1:10" ht="81" customHeight="1">
      <c r="A118" s="153" t="s">
        <v>67</v>
      </c>
      <c r="B118" s="154" t="s">
        <v>87</v>
      </c>
      <c r="C118" s="153" t="s">
        <v>2</v>
      </c>
      <c r="D118" s="153">
        <v>96</v>
      </c>
      <c r="E118" s="155"/>
      <c r="F118" s="155"/>
      <c r="G118" s="155"/>
      <c r="H118" s="155"/>
      <c r="I118" s="153"/>
      <c r="J118" s="153"/>
    </row>
    <row r="119" spans="1:10" ht="12">
      <c r="A119" s="196"/>
      <c r="B119" s="490" t="s">
        <v>59</v>
      </c>
      <c r="C119" s="490"/>
      <c r="D119" s="490"/>
      <c r="E119" s="490"/>
      <c r="F119" s="197"/>
      <c r="G119" s="198" t="s">
        <v>60</v>
      </c>
      <c r="H119" s="197"/>
      <c r="I119" s="199" t="s">
        <v>60</v>
      </c>
      <c r="J119" s="199" t="s">
        <v>60</v>
      </c>
    </row>
    <row r="120" spans="1:10" ht="12">
      <c r="A120" s="119"/>
      <c r="B120" s="81"/>
      <c r="C120" s="204"/>
      <c r="D120" s="204"/>
      <c r="E120" s="81"/>
      <c r="F120" s="81"/>
      <c r="G120" s="81"/>
      <c r="H120" s="81"/>
      <c r="I120" s="44"/>
      <c r="J120" s="44"/>
    </row>
    <row r="121" spans="1:10" ht="31.5" customHeight="1">
      <c r="A121" s="119"/>
      <c r="B121" s="491" t="s">
        <v>66</v>
      </c>
      <c r="C121" s="491"/>
      <c r="D121" s="491"/>
      <c r="E121" s="491"/>
      <c r="F121" s="491"/>
      <c r="G121" s="491"/>
      <c r="H121" s="491"/>
      <c r="I121" s="491"/>
      <c r="J121" s="491"/>
    </row>
    <row r="122" spans="1:10" ht="12">
      <c r="A122" s="120"/>
      <c r="B122" s="121"/>
      <c r="C122" s="17"/>
      <c r="D122" s="217"/>
      <c r="E122" s="122"/>
      <c r="F122" s="79"/>
      <c r="G122" s="123"/>
      <c r="H122" s="79"/>
      <c r="I122" s="44"/>
      <c r="J122" s="44"/>
    </row>
    <row r="123" spans="1:102" s="195" customFormat="1" ht="24.75" customHeight="1">
      <c r="A123" s="193"/>
      <c r="B123" s="193" t="s">
        <v>131</v>
      </c>
      <c r="C123" s="208"/>
      <c r="D123" s="208"/>
      <c r="E123" s="193"/>
      <c r="F123" s="193"/>
      <c r="G123" s="193"/>
      <c r="H123" s="193"/>
      <c r="I123" s="193"/>
      <c r="J123" s="193"/>
      <c r="K123" s="193"/>
      <c r="L123" s="193"/>
      <c r="M123" s="193"/>
      <c r="N123" s="193"/>
      <c r="O123" s="194"/>
      <c r="P123" s="194"/>
      <c r="Q123" s="194"/>
      <c r="R123" s="194"/>
      <c r="S123" s="194"/>
      <c r="T123" s="194"/>
      <c r="U123" s="194"/>
      <c r="V123" s="194"/>
      <c r="W123" s="194"/>
      <c r="X123" s="194"/>
      <c r="Y123" s="194"/>
      <c r="Z123" s="194"/>
      <c r="AA123" s="194"/>
      <c r="AB123" s="194"/>
      <c r="AC123" s="194"/>
      <c r="AD123" s="194"/>
      <c r="AE123" s="194"/>
      <c r="AF123" s="194"/>
      <c r="AG123" s="194"/>
      <c r="AH123" s="194"/>
      <c r="AI123" s="194"/>
      <c r="AJ123" s="194"/>
      <c r="AK123" s="194"/>
      <c r="AL123" s="194"/>
      <c r="AM123" s="194"/>
      <c r="AN123" s="194"/>
      <c r="AO123" s="194"/>
      <c r="AP123" s="194"/>
      <c r="AQ123" s="194"/>
      <c r="AR123" s="194"/>
      <c r="AS123" s="194"/>
      <c r="AT123" s="194"/>
      <c r="AU123" s="194"/>
      <c r="AV123" s="194"/>
      <c r="AW123" s="194"/>
      <c r="AX123" s="194"/>
      <c r="AY123" s="194"/>
      <c r="AZ123" s="194"/>
      <c r="BA123" s="194"/>
      <c r="BB123" s="194"/>
      <c r="BC123" s="194"/>
      <c r="BD123" s="194"/>
      <c r="BE123" s="194"/>
      <c r="BF123" s="194"/>
      <c r="BG123" s="194"/>
      <c r="BH123" s="194"/>
      <c r="BI123" s="194"/>
      <c r="BJ123" s="194"/>
      <c r="BK123" s="194"/>
      <c r="BL123" s="194"/>
      <c r="BM123" s="194"/>
      <c r="BN123" s="194"/>
      <c r="BO123" s="194"/>
      <c r="BP123" s="194"/>
      <c r="BQ123" s="194"/>
      <c r="BR123" s="194"/>
      <c r="BS123" s="194"/>
      <c r="BT123" s="194"/>
      <c r="BU123" s="194"/>
      <c r="BV123" s="194"/>
      <c r="BW123" s="194"/>
      <c r="BX123" s="194"/>
      <c r="BY123" s="194"/>
      <c r="BZ123" s="194"/>
      <c r="CA123" s="194"/>
      <c r="CB123" s="194"/>
      <c r="CC123" s="194"/>
      <c r="CD123" s="194"/>
      <c r="CE123" s="194"/>
      <c r="CF123" s="194"/>
      <c r="CG123" s="194"/>
      <c r="CH123" s="194"/>
      <c r="CI123" s="194"/>
      <c r="CJ123" s="194"/>
      <c r="CK123" s="194"/>
      <c r="CL123" s="194"/>
      <c r="CM123" s="194"/>
      <c r="CN123" s="194"/>
      <c r="CO123" s="194"/>
      <c r="CP123" s="194"/>
      <c r="CQ123" s="194"/>
      <c r="CR123" s="194"/>
      <c r="CS123" s="194"/>
      <c r="CT123" s="194"/>
      <c r="CU123" s="194"/>
      <c r="CV123" s="194"/>
      <c r="CW123" s="194"/>
      <c r="CX123" s="194"/>
    </row>
    <row r="124" spans="2:4" s="191" customFormat="1" ht="69.75" customHeight="1">
      <c r="B124" s="192" t="s">
        <v>146</v>
      </c>
      <c r="C124" s="179"/>
      <c r="D124" s="179"/>
    </row>
    <row r="125" spans="1:10" ht="12">
      <c r="A125" s="41"/>
      <c r="B125" s="42"/>
      <c r="C125" s="210"/>
      <c r="D125" s="210"/>
      <c r="E125" s="43"/>
      <c r="F125" s="43"/>
      <c r="G125" s="43"/>
      <c r="H125" s="43"/>
      <c r="I125" s="104"/>
      <c r="J125" s="104"/>
    </row>
    <row r="127" spans="1:10" ht="12">
      <c r="A127" s="41"/>
      <c r="B127" s="42"/>
      <c r="C127" s="210"/>
      <c r="D127" s="210"/>
      <c r="E127" s="43"/>
      <c r="F127" s="43"/>
      <c r="G127" s="43"/>
      <c r="H127" s="43"/>
      <c r="I127" s="103"/>
      <c r="J127" s="103"/>
    </row>
    <row r="128" spans="1:10" ht="12">
      <c r="A128" s="124" t="s">
        <v>157</v>
      </c>
      <c r="B128" s="125"/>
      <c r="C128" s="228"/>
      <c r="D128" s="218"/>
      <c r="E128" s="79"/>
      <c r="F128" s="79"/>
      <c r="G128" s="123"/>
      <c r="H128" s="79"/>
      <c r="I128" s="103"/>
      <c r="J128" s="103"/>
    </row>
    <row r="129" spans="1:10" ht="60">
      <c r="A129" s="64" t="s">
        <v>38</v>
      </c>
      <c r="B129" s="143" t="s">
        <v>39</v>
      </c>
      <c r="C129" s="64" t="s">
        <v>40</v>
      </c>
      <c r="D129" s="64" t="s">
        <v>41</v>
      </c>
      <c r="E129" s="144" t="s">
        <v>42</v>
      </c>
      <c r="F129" s="144" t="s">
        <v>35</v>
      </c>
      <c r="G129" s="144" t="s">
        <v>36</v>
      </c>
      <c r="H129" s="144" t="s">
        <v>37</v>
      </c>
      <c r="I129" s="145" t="s">
        <v>0</v>
      </c>
      <c r="J129" s="28" t="s">
        <v>311</v>
      </c>
    </row>
    <row r="130" spans="1:10" ht="23.25" customHeight="1">
      <c r="A130" s="201" t="s">
        <v>67</v>
      </c>
      <c r="B130" s="154" t="s">
        <v>88</v>
      </c>
      <c r="C130" s="155" t="s">
        <v>1</v>
      </c>
      <c r="D130" s="389">
        <v>10</v>
      </c>
      <c r="E130" s="155"/>
      <c r="F130" s="155"/>
      <c r="G130" s="158"/>
      <c r="H130" s="155"/>
      <c r="I130" s="159"/>
      <c r="J130" s="159"/>
    </row>
    <row r="131" spans="1:10" ht="44.25" customHeight="1">
      <c r="A131" s="201" t="s">
        <v>69</v>
      </c>
      <c r="B131" s="154" t="s">
        <v>89</v>
      </c>
      <c r="C131" s="155" t="s">
        <v>2</v>
      </c>
      <c r="D131" s="389">
        <v>2</v>
      </c>
      <c r="E131" s="155"/>
      <c r="F131" s="155"/>
      <c r="G131" s="158"/>
      <c r="H131" s="155"/>
      <c r="I131" s="159"/>
      <c r="J131" s="159"/>
    </row>
    <row r="132" spans="1:10" ht="12">
      <c r="A132" s="196"/>
      <c r="B132" s="490" t="s">
        <v>59</v>
      </c>
      <c r="C132" s="490"/>
      <c r="D132" s="490"/>
      <c r="E132" s="490"/>
      <c r="F132" s="197"/>
      <c r="G132" s="198" t="s">
        <v>60</v>
      </c>
      <c r="H132" s="197"/>
      <c r="I132" s="199" t="s">
        <v>60</v>
      </c>
      <c r="J132" s="199" t="s">
        <v>60</v>
      </c>
    </row>
    <row r="133" spans="1:10" ht="12">
      <c r="A133" s="126"/>
      <c r="B133" s="86"/>
      <c r="C133" s="17"/>
      <c r="D133" s="217"/>
      <c r="E133" s="127"/>
      <c r="F133" s="127"/>
      <c r="G133" s="128"/>
      <c r="H133" s="127"/>
      <c r="I133" s="44"/>
      <c r="J133" s="44"/>
    </row>
    <row r="134" spans="1:10" ht="27" customHeight="1">
      <c r="A134" s="126"/>
      <c r="B134" s="491" t="s">
        <v>66</v>
      </c>
      <c r="C134" s="491"/>
      <c r="D134" s="491"/>
      <c r="E134" s="491"/>
      <c r="F134" s="491"/>
      <c r="G134" s="491"/>
      <c r="H134" s="491"/>
      <c r="I134" s="491"/>
      <c r="J134" s="491"/>
    </row>
    <row r="135" spans="1:10" ht="12">
      <c r="A135" s="126"/>
      <c r="B135" s="86"/>
      <c r="C135" s="17"/>
      <c r="D135" s="217"/>
      <c r="E135" s="127"/>
      <c r="F135" s="127"/>
      <c r="G135" s="128"/>
      <c r="H135" s="127"/>
      <c r="I135" s="44"/>
      <c r="J135" s="44"/>
    </row>
    <row r="136" spans="1:102" s="195" customFormat="1" ht="24.75" customHeight="1">
      <c r="A136" s="193"/>
      <c r="B136" s="193" t="s">
        <v>131</v>
      </c>
      <c r="C136" s="208"/>
      <c r="D136" s="208"/>
      <c r="E136" s="193"/>
      <c r="F136" s="193"/>
      <c r="G136" s="193"/>
      <c r="H136" s="193"/>
      <c r="I136" s="193"/>
      <c r="J136" s="193"/>
      <c r="K136" s="193"/>
      <c r="L136" s="193"/>
      <c r="M136" s="193"/>
      <c r="N136" s="193"/>
      <c r="O136" s="194"/>
      <c r="P136" s="194"/>
      <c r="Q136" s="194"/>
      <c r="R136" s="194"/>
      <c r="S136" s="194"/>
      <c r="T136" s="194"/>
      <c r="U136" s="194"/>
      <c r="V136" s="194"/>
      <c r="W136" s="194"/>
      <c r="X136" s="194"/>
      <c r="Y136" s="194"/>
      <c r="Z136" s="194"/>
      <c r="AA136" s="194"/>
      <c r="AB136" s="194"/>
      <c r="AC136" s="194"/>
      <c r="AD136" s="194"/>
      <c r="AE136" s="194"/>
      <c r="AF136" s="194"/>
      <c r="AG136" s="194"/>
      <c r="AH136" s="194"/>
      <c r="AI136" s="194"/>
      <c r="AJ136" s="194"/>
      <c r="AK136" s="194"/>
      <c r="AL136" s="194"/>
      <c r="AM136" s="194"/>
      <c r="AN136" s="194"/>
      <c r="AO136" s="194"/>
      <c r="AP136" s="194"/>
      <c r="AQ136" s="194"/>
      <c r="AR136" s="194"/>
      <c r="AS136" s="194"/>
      <c r="AT136" s="194"/>
      <c r="AU136" s="194"/>
      <c r="AV136" s="194"/>
      <c r="AW136" s="194"/>
      <c r="AX136" s="194"/>
      <c r="AY136" s="194"/>
      <c r="AZ136" s="194"/>
      <c r="BA136" s="194"/>
      <c r="BB136" s="194"/>
      <c r="BC136" s="194"/>
      <c r="BD136" s="194"/>
      <c r="BE136" s="194"/>
      <c r="BF136" s="194"/>
      <c r="BG136" s="194"/>
      <c r="BH136" s="194"/>
      <c r="BI136" s="194"/>
      <c r="BJ136" s="194"/>
      <c r="BK136" s="194"/>
      <c r="BL136" s="194"/>
      <c r="BM136" s="194"/>
      <c r="BN136" s="194"/>
      <c r="BO136" s="194"/>
      <c r="BP136" s="194"/>
      <c r="BQ136" s="194"/>
      <c r="BR136" s="194"/>
      <c r="BS136" s="194"/>
      <c r="BT136" s="194"/>
      <c r="BU136" s="194"/>
      <c r="BV136" s="194"/>
      <c r="BW136" s="194"/>
      <c r="BX136" s="194"/>
      <c r="BY136" s="194"/>
      <c r="BZ136" s="194"/>
      <c r="CA136" s="194"/>
      <c r="CB136" s="194"/>
      <c r="CC136" s="194"/>
      <c r="CD136" s="194"/>
      <c r="CE136" s="194"/>
      <c r="CF136" s="194"/>
      <c r="CG136" s="194"/>
      <c r="CH136" s="194"/>
      <c r="CI136" s="194"/>
      <c r="CJ136" s="194"/>
      <c r="CK136" s="194"/>
      <c r="CL136" s="194"/>
      <c r="CM136" s="194"/>
      <c r="CN136" s="194"/>
      <c r="CO136" s="194"/>
      <c r="CP136" s="194"/>
      <c r="CQ136" s="194"/>
      <c r="CR136" s="194"/>
      <c r="CS136" s="194"/>
      <c r="CT136" s="194"/>
      <c r="CU136" s="194"/>
      <c r="CV136" s="194"/>
      <c r="CW136" s="194"/>
      <c r="CX136" s="194"/>
    </row>
    <row r="137" spans="2:4" s="191" customFormat="1" ht="69.75" customHeight="1">
      <c r="B137" s="192" t="s">
        <v>146</v>
      </c>
      <c r="C137" s="179"/>
      <c r="D137" s="179"/>
    </row>
    <row r="139" spans="1:10" ht="12">
      <c r="A139" s="41"/>
      <c r="B139" s="42"/>
      <c r="C139" s="210"/>
      <c r="D139" s="210"/>
      <c r="E139" s="43"/>
      <c r="F139" s="43"/>
      <c r="G139" s="43"/>
      <c r="H139" s="43"/>
      <c r="I139" s="103"/>
      <c r="J139" s="103"/>
    </row>
    <row r="140" spans="1:10" ht="12">
      <c r="A140" s="129" t="s">
        <v>158</v>
      </c>
      <c r="B140" s="130"/>
      <c r="C140" s="210"/>
      <c r="D140" s="210"/>
      <c r="E140" s="43"/>
      <c r="F140" s="43"/>
      <c r="G140" s="43"/>
      <c r="H140" s="43"/>
      <c r="I140" s="103"/>
      <c r="J140" s="103"/>
    </row>
    <row r="141" spans="1:10" ht="60">
      <c r="A141" s="64" t="s">
        <v>38</v>
      </c>
      <c r="B141" s="143" t="s">
        <v>39</v>
      </c>
      <c r="C141" s="64" t="s">
        <v>40</v>
      </c>
      <c r="D141" s="64" t="s">
        <v>41</v>
      </c>
      <c r="E141" s="144" t="s">
        <v>42</v>
      </c>
      <c r="F141" s="144" t="s">
        <v>35</v>
      </c>
      <c r="G141" s="144" t="s">
        <v>36</v>
      </c>
      <c r="H141" s="144" t="s">
        <v>37</v>
      </c>
      <c r="I141" s="145" t="s">
        <v>0</v>
      </c>
      <c r="J141" s="28" t="s">
        <v>311</v>
      </c>
    </row>
    <row r="142" spans="1:10" ht="12">
      <c r="A142" s="153" t="s">
        <v>67</v>
      </c>
      <c r="B142" s="154" t="s">
        <v>90</v>
      </c>
      <c r="C142" s="153" t="s">
        <v>1</v>
      </c>
      <c r="D142" s="153">
        <v>11</v>
      </c>
      <c r="E142" s="155"/>
      <c r="F142" s="155"/>
      <c r="G142" s="155"/>
      <c r="H142" s="155"/>
      <c r="I142" s="145"/>
      <c r="J142" s="145"/>
    </row>
    <row r="143" spans="1:10" ht="12">
      <c r="A143" s="196"/>
      <c r="B143" s="490" t="s">
        <v>59</v>
      </c>
      <c r="C143" s="490"/>
      <c r="D143" s="490"/>
      <c r="E143" s="490"/>
      <c r="F143" s="197"/>
      <c r="G143" s="198" t="s">
        <v>60</v>
      </c>
      <c r="H143" s="197"/>
      <c r="I143" s="199" t="s">
        <v>60</v>
      </c>
      <c r="J143" s="199" t="s">
        <v>60</v>
      </c>
    </row>
    <row r="144" spans="1:10" ht="31.5" customHeight="1">
      <c r="A144" s="41"/>
      <c r="B144" s="503" t="s">
        <v>66</v>
      </c>
      <c r="C144" s="503"/>
      <c r="D144" s="503"/>
      <c r="E144" s="503"/>
      <c r="F144" s="503"/>
      <c r="G144" s="503"/>
      <c r="H144" s="503"/>
      <c r="I144" s="503"/>
      <c r="J144" s="503"/>
    </row>
    <row r="145" spans="1:10" ht="12">
      <c r="A145" s="41"/>
      <c r="B145" s="42"/>
      <c r="C145" s="210"/>
      <c r="D145" s="210"/>
      <c r="E145" s="43"/>
      <c r="F145" s="43"/>
      <c r="G145" s="43"/>
      <c r="H145" s="43"/>
      <c r="I145" s="44"/>
      <c r="J145" s="44"/>
    </row>
    <row r="146" spans="1:102" s="195" customFormat="1" ht="24.75" customHeight="1">
      <c r="A146" s="193"/>
      <c r="B146" s="193" t="s">
        <v>131</v>
      </c>
      <c r="C146" s="208"/>
      <c r="D146" s="208"/>
      <c r="E146" s="193"/>
      <c r="F146" s="193"/>
      <c r="G146" s="193"/>
      <c r="H146" s="193"/>
      <c r="I146" s="193"/>
      <c r="J146" s="193"/>
      <c r="K146" s="193"/>
      <c r="L146" s="193"/>
      <c r="M146" s="193"/>
      <c r="N146" s="193"/>
      <c r="O146" s="194"/>
      <c r="P146" s="194"/>
      <c r="Q146" s="194"/>
      <c r="R146" s="194"/>
      <c r="S146" s="194"/>
      <c r="T146" s="194"/>
      <c r="U146" s="194"/>
      <c r="V146" s="194"/>
      <c r="W146" s="194"/>
      <c r="X146" s="194"/>
      <c r="Y146" s="194"/>
      <c r="Z146" s="194"/>
      <c r="AA146" s="194"/>
      <c r="AB146" s="194"/>
      <c r="AC146" s="194"/>
      <c r="AD146" s="194"/>
      <c r="AE146" s="194"/>
      <c r="AF146" s="194"/>
      <c r="AG146" s="194"/>
      <c r="AH146" s="194"/>
      <c r="AI146" s="194"/>
      <c r="AJ146" s="194"/>
      <c r="AK146" s="194"/>
      <c r="AL146" s="194"/>
      <c r="AM146" s="194"/>
      <c r="AN146" s="194"/>
      <c r="AO146" s="194"/>
      <c r="AP146" s="194"/>
      <c r="AQ146" s="194"/>
      <c r="AR146" s="194"/>
      <c r="AS146" s="194"/>
      <c r="AT146" s="194"/>
      <c r="AU146" s="194"/>
      <c r="AV146" s="194"/>
      <c r="AW146" s="194"/>
      <c r="AX146" s="194"/>
      <c r="AY146" s="194"/>
      <c r="AZ146" s="194"/>
      <c r="BA146" s="194"/>
      <c r="BB146" s="194"/>
      <c r="BC146" s="194"/>
      <c r="BD146" s="194"/>
      <c r="BE146" s="194"/>
      <c r="BF146" s="194"/>
      <c r="BG146" s="194"/>
      <c r="BH146" s="194"/>
      <c r="BI146" s="194"/>
      <c r="BJ146" s="194"/>
      <c r="BK146" s="194"/>
      <c r="BL146" s="194"/>
      <c r="BM146" s="194"/>
      <c r="BN146" s="194"/>
      <c r="BO146" s="194"/>
      <c r="BP146" s="194"/>
      <c r="BQ146" s="194"/>
      <c r="BR146" s="194"/>
      <c r="BS146" s="194"/>
      <c r="BT146" s="194"/>
      <c r="BU146" s="194"/>
      <c r="BV146" s="194"/>
      <c r="BW146" s="194"/>
      <c r="BX146" s="194"/>
      <c r="BY146" s="194"/>
      <c r="BZ146" s="194"/>
      <c r="CA146" s="194"/>
      <c r="CB146" s="194"/>
      <c r="CC146" s="194"/>
      <c r="CD146" s="194"/>
      <c r="CE146" s="194"/>
      <c r="CF146" s="194"/>
      <c r="CG146" s="194"/>
      <c r="CH146" s="194"/>
      <c r="CI146" s="194"/>
      <c r="CJ146" s="194"/>
      <c r="CK146" s="194"/>
      <c r="CL146" s="194"/>
      <c r="CM146" s="194"/>
      <c r="CN146" s="194"/>
      <c r="CO146" s="194"/>
      <c r="CP146" s="194"/>
      <c r="CQ146" s="194"/>
      <c r="CR146" s="194"/>
      <c r="CS146" s="194"/>
      <c r="CT146" s="194"/>
      <c r="CU146" s="194"/>
      <c r="CV146" s="194"/>
      <c r="CW146" s="194"/>
      <c r="CX146" s="194"/>
    </row>
    <row r="147" spans="2:4" s="191" customFormat="1" ht="69.75" customHeight="1">
      <c r="B147" s="192" t="s">
        <v>146</v>
      </c>
      <c r="C147" s="179"/>
      <c r="D147" s="179"/>
    </row>
    <row r="148" spans="1:10" ht="12">
      <c r="A148" s="41"/>
      <c r="B148" s="42"/>
      <c r="C148" s="210"/>
      <c r="D148" s="210"/>
      <c r="E148" s="43"/>
      <c r="F148" s="43"/>
      <c r="G148" s="43"/>
      <c r="H148" s="43"/>
      <c r="I148" s="186"/>
      <c r="J148" s="41"/>
    </row>
    <row r="149" spans="1:10" ht="12">
      <c r="A149" s="41"/>
      <c r="B149" s="42"/>
      <c r="C149" s="210"/>
      <c r="D149" s="210"/>
      <c r="E149" s="43"/>
      <c r="F149" s="43"/>
      <c r="G149" s="43"/>
      <c r="H149" s="43"/>
      <c r="I149" s="44"/>
      <c r="J149" s="44"/>
    </row>
    <row r="150" spans="1:10" ht="12">
      <c r="A150" s="105"/>
      <c r="B150" s="106"/>
      <c r="C150" s="216"/>
      <c r="D150" s="216"/>
      <c r="E150" s="107"/>
      <c r="F150" s="107"/>
      <c r="G150" s="107"/>
      <c r="H150" s="107"/>
      <c r="I150" s="109"/>
      <c r="J150" s="109"/>
    </row>
    <row r="151" spans="1:10" ht="12">
      <c r="A151" s="110" t="s">
        <v>159</v>
      </c>
      <c r="B151" s="106"/>
      <c r="C151" s="216"/>
      <c r="D151" s="216"/>
      <c r="E151" s="107"/>
      <c r="F151" s="107"/>
      <c r="G151" s="107"/>
      <c r="H151" s="107"/>
      <c r="I151" s="131"/>
      <c r="J151" s="131"/>
    </row>
    <row r="152" spans="1:10" ht="60">
      <c r="A152" s="64" t="s">
        <v>38</v>
      </c>
      <c r="B152" s="143" t="s">
        <v>39</v>
      </c>
      <c r="C152" s="66" t="s">
        <v>40</v>
      </c>
      <c r="D152" s="66" t="s">
        <v>41</v>
      </c>
      <c r="E152" s="67" t="s">
        <v>42</v>
      </c>
      <c r="F152" s="67" t="s">
        <v>35</v>
      </c>
      <c r="G152" s="67" t="s">
        <v>36</v>
      </c>
      <c r="H152" s="67" t="s">
        <v>37</v>
      </c>
      <c r="I152" s="257" t="s">
        <v>0</v>
      </c>
      <c r="J152" s="28" t="s">
        <v>311</v>
      </c>
    </row>
    <row r="153" spans="1:10" ht="235.5" customHeight="1">
      <c r="A153" s="255" t="s">
        <v>67</v>
      </c>
      <c r="B153" s="70" t="s">
        <v>137</v>
      </c>
      <c r="C153" s="255" t="s">
        <v>1</v>
      </c>
      <c r="D153" s="255">
        <v>3048</v>
      </c>
      <c r="E153" s="256"/>
      <c r="F153" s="256"/>
      <c r="G153" s="256"/>
      <c r="H153" s="256"/>
      <c r="I153" s="257"/>
      <c r="J153" s="257"/>
    </row>
    <row r="154" spans="1:10" ht="396.75" customHeight="1">
      <c r="A154" s="255" t="s">
        <v>69</v>
      </c>
      <c r="B154" s="70" t="s">
        <v>138</v>
      </c>
      <c r="C154" s="255" t="s">
        <v>1</v>
      </c>
      <c r="D154" s="255">
        <v>24</v>
      </c>
      <c r="E154" s="256"/>
      <c r="F154" s="256"/>
      <c r="G154" s="256"/>
      <c r="H154" s="256"/>
      <c r="I154" s="257"/>
      <c r="J154" s="257"/>
    </row>
    <row r="155" spans="1:10" ht="180">
      <c r="A155" s="255" t="s">
        <v>70</v>
      </c>
      <c r="B155" s="70" t="s">
        <v>139</v>
      </c>
      <c r="C155" s="255" t="s">
        <v>1</v>
      </c>
      <c r="D155" s="255">
        <v>5280</v>
      </c>
      <c r="E155" s="256"/>
      <c r="F155" s="256"/>
      <c r="G155" s="256"/>
      <c r="H155" s="256"/>
      <c r="I155" s="257"/>
      <c r="J155" s="257"/>
    </row>
    <row r="156" spans="1:10" ht="324.75" customHeight="1">
      <c r="A156" s="255" t="s">
        <v>49</v>
      </c>
      <c r="B156" s="70" t="s">
        <v>140</v>
      </c>
      <c r="C156" s="255"/>
      <c r="D156" s="255">
        <v>24</v>
      </c>
      <c r="E156" s="256"/>
      <c r="F156" s="256"/>
      <c r="G156" s="256"/>
      <c r="H156" s="256"/>
      <c r="I156" s="257"/>
      <c r="J156" s="257"/>
    </row>
    <row r="157" spans="1:10" ht="12">
      <c r="A157" s="196"/>
      <c r="B157" s="490" t="s">
        <v>59</v>
      </c>
      <c r="C157" s="490"/>
      <c r="D157" s="490"/>
      <c r="E157" s="490"/>
      <c r="F157" s="197"/>
      <c r="G157" s="198" t="s">
        <v>60</v>
      </c>
      <c r="H157" s="197"/>
      <c r="I157" s="199" t="s">
        <v>60</v>
      </c>
      <c r="J157" s="199" t="s">
        <v>60</v>
      </c>
    </row>
    <row r="158" spans="1:10" ht="34.5" customHeight="1">
      <c r="A158" s="59"/>
      <c r="B158" s="504" t="s">
        <v>66</v>
      </c>
      <c r="C158" s="504"/>
      <c r="D158" s="504"/>
      <c r="E158" s="504"/>
      <c r="F158" s="504"/>
      <c r="G158" s="504"/>
      <c r="H158" s="504"/>
      <c r="I158" s="133"/>
      <c r="J158" s="133"/>
    </row>
    <row r="159" spans="1:102" s="195" customFormat="1" ht="24.75" customHeight="1">
      <c r="A159" s="193"/>
      <c r="B159" s="193" t="s">
        <v>131</v>
      </c>
      <c r="C159" s="208"/>
      <c r="D159" s="208"/>
      <c r="E159" s="193"/>
      <c r="F159" s="193"/>
      <c r="G159" s="193"/>
      <c r="H159" s="193"/>
      <c r="I159" s="193"/>
      <c r="J159" s="193"/>
      <c r="K159" s="193"/>
      <c r="L159" s="193"/>
      <c r="M159" s="193"/>
      <c r="N159" s="193"/>
      <c r="O159" s="194"/>
      <c r="P159" s="194"/>
      <c r="Q159" s="194"/>
      <c r="R159" s="194"/>
      <c r="S159" s="194"/>
      <c r="T159" s="194"/>
      <c r="U159" s="194"/>
      <c r="V159" s="194"/>
      <c r="W159" s="194"/>
      <c r="X159" s="194"/>
      <c r="Y159" s="194"/>
      <c r="Z159" s="194"/>
      <c r="AA159" s="194"/>
      <c r="AB159" s="194"/>
      <c r="AC159" s="194"/>
      <c r="AD159" s="194"/>
      <c r="AE159" s="194"/>
      <c r="AF159" s="194"/>
      <c r="AG159" s="194"/>
      <c r="AH159" s="194"/>
      <c r="AI159" s="194"/>
      <c r="AJ159" s="194"/>
      <c r="AK159" s="194"/>
      <c r="AL159" s="194"/>
      <c r="AM159" s="194"/>
      <c r="AN159" s="194"/>
      <c r="AO159" s="194"/>
      <c r="AP159" s="194"/>
      <c r="AQ159" s="194"/>
      <c r="AR159" s="194"/>
      <c r="AS159" s="194"/>
      <c r="AT159" s="194"/>
      <c r="AU159" s="194"/>
      <c r="AV159" s="194"/>
      <c r="AW159" s="194"/>
      <c r="AX159" s="194"/>
      <c r="AY159" s="194"/>
      <c r="AZ159" s="194"/>
      <c r="BA159" s="194"/>
      <c r="BB159" s="194"/>
      <c r="BC159" s="194"/>
      <c r="BD159" s="194"/>
      <c r="BE159" s="194"/>
      <c r="BF159" s="194"/>
      <c r="BG159" s="194"/>
      <c r="BH159" s="194"/>
      <c r="BI159" s="194"/>
      <c r="BJ159" s="194"/>
      <c r="BK159" s="194"/>
      <c r="BL159" s="194"/>
      <c r="BM159" s="194"/>
      <c r="BN159" s="194"/>
      <c r="BO159" s="194"/>
      <c r="BP159" s="194"/>
      <c r="BQ159" s="194"/>
      <c r="BR159" s="194"/>
      <c r="BS159" s="194"/>
      <c r="BT159" s="194"/>
      <c r="BU159" s="194"/>
      <c r="BV159" s="194"/>
      <c r="BW159" s="194"/>
      <c r="BX159" s="194"/>
      <c r="BY159" s="194"/>
      <c r="BZ159" s="194"/>
      <c r="CA159" s="194"/>
      <c r="CB159" s="194"/>
      <c r="CC159" s="194"/>
      <c r="CD159" s="194"/>
      <c r="CE159" s="194"/>
      <c r="CF159" s="194"/>
      <c r="CG159" s="194"/>
      <c r="CH159" s="194"/>
      <c r="CI159" s="194"/>
      <c r="CJ159" s="194"/>
      <c r="CK159" s="194"/>
      <c r="CL159" s="194"/>
      <c r="CM159" s="194"/>
      <c r="CN159" s="194"/>
      <c r="CO159" s="194"/>
      <c r="CP159" s="194"/>
      <c r="CQ159" s="194"/>
      <c r="CR159" s="194"/>
      <c r="CS159" s="194"/>
      <c r="CT159" s="194"/>
      <c r="CU159" s="194"/>
      <c r="CV159" s="194"/>
      <c r="CW159" s="194"/>
      <c r="CX159" s="194"/>
    </row>
    <row r="160" spans="2:4" s="191" customFormat="1" ht="69.75" customHeight="1">
      <c r="B160" s="192" t="s">
        <v>146</v>
      </c>
      <c r="C160" s="179"/>
      <c r="D160" s="179"/>
    </row>
    <row r="161" spans="1:10" ht="103.5" customHeight="1">
      <c r="A161" s="59"/>
      <c r="B161" s="516" t="s">
        <v>91</v>
      </c>
      <c r="C161" s="516"/>
      <c r="D161" s="516"/>
      <c r="E161" s="516"/>
      <c r="F161" s="516"/>
      <c r="G161" s="516"/>
      <c r="H161" s="516"/>
      <c r="I161" s="517"/>
      <c r="J161" s="517"/>
    </row>
    <row r="162" spans="1:10" ht="81.75" customHeight="1">
      <c r="A162" s="59"/>
      <c r="B162" s="502" t="s">
        <v>92</v>
      </c>
      <c r="C162" s="502"/>
      <c r="D162" s="502"/>
      <c r="E162" s="502"/>
      <c r="F162" s="502"/>
      <c r="G162" s="502"/>
      <c r="H162" s="502"/>
      <c r="I162" s="514"/>
      <c r="J162" s="514"/>
    </row>
    <row r="163" spans="1:10" ht="96" customHeight="1">
      <c r="A163" s="59"/>
      <c r="B163" s="502" t="s">
        <v>93</v>
      </c>
      <c r="C163" s="502"/>
      <c r="D163" s="502"/>
      <c r="E163" s="502"/>
      <c r="F163" s="502"/>
      <c r="G163" s="502"/>
      <c r="H163" s="502"/>
      <c r="I163" s="515"/>
      <c r="J163" s="515"/>
    </row>
    <row r="164" spans="1:10" ht="78.75" customHeight="1">
      <c r="A164" s="59"/>
      <c r="B164" s="502" t="s">
        <v>94</v>
      </c>
      <c r="C164" s="502"/>
      <c r="D164" s="502"/>
      <c r="E164" s="502"/>
      <c r="F164" s="502"/>
      <c r="G164" s="502"/>
      <c r="H164" s="502"/>
      <c r="I164" s="515"/>
      <c r="J164" s="515"/>
    </row>
    <row r="165" spans="1:10" ht="12">
      <c r="A165" s="91"/>
      <c r="B165" s="90"/>
      <c r="C165" s="215"/>
      <c r="D165" s="221"/>
      <c r="E165" s="91"/>
      <c r="F165" s="136"/>
      <c r="G165" s="137"/>
      <c r="H165" s="136"/>
      <c r="I165" s="103"/>
      <c r="J165" s="103"/>
    </row>
    <row r="166" spans="1:10" ht="12">
      <c r="A166" s="89" t="s">
        <v>160</v>
      </c>
      <c r="B166" s="90"/>
      <c r="C166" s="215"/>
      <c r="D166" s="221"/>
      <c r="E166" s="91"/>
      <c r="F166" s="136"/>
      <c r="G166" s="137"/>
      <c r="H166" s="136"/>
      <c r="I166" s="103"/>
      <c r="J166" s="103"/>
    </row>
    <row r="167" spans="1:10" ht="60">
      <c r="A167" s="64" t="s">
        <v>38</v>
      </c>
      <c r="B167" s="143" t="s">
        <v>39</v>
      </c>
      <c r="C167" s="64" t="s">
        <v>40</v>
      </c>
      <c r="D167" s="64" t="s">
        <v>41</v>
      </c>
      <c r="E167" s="144" t="s">
        <v>42</v>
      </c>
      <c r="F167" s="144" t="s">
        <v>35</v>
      </c>
      <c r="G167" s="144" t="s">
        <v>36</v>
      </c>
      <c r="H167" s="144" t="s">
        <v>37</v>
      </c>
      <c r="I167" s="145" t="s">
        <v>0</v>
      </c>
      <c r="J167" s="28" t="s">
        <v>311</v>
      </c>
    </row>
    <row r="168" spans="1:10" ht="12">
      <c r="A168" s="146" t="s">
        <v>67</v>
      </c>
      <c r="B168" s="33" t="s">
        <v>95</v>
      </c>
      <c r="C168" s="153" t="s">
        <v>2</v>
      </c>
      <c r="D168" s="153">
        <v>16</v>
      </c>
      <c r="E168" s="383"/>
      <c r="F168" s="383"/>
      <c r="G168" s="383"/>
      <c r="H168" s="383"/>
      <c r="I168" s="201"/>
      <c r="J168" s="201"/>
    </row>
    <row r="169" spans="1:10" ht="24">
      <c r="A169" s="146" t="s">
        <v>69</v>
      </c>
      <c r="B169" s="33" t="s">
        <v>96</v>
      </c>
      <c r="C169" s="153" t="s">
        <v>2</v>
      </c>
      <c r="D169" s="153">
        <v>48</v>
      </c>
      <c r="E169" s="383"/>
      <c r="F169" s="383"/>
      <c r="G169" s="383"/>
      <c r="H169" s="383"/>
      <c r="I169" s="201"/>
      <c r="J169" s="201"/>
    </row>
    <row r="170" spans="1:10" ht="12">
      <c r="A170" s="146" t="s">
        <v>70</v>
      </c>
      <c r="B170" s="29" t="s">
        <v>97</v>
      </c>
      <c r="C170" s="146" t="s">
        <v>2</v>
      </c>
      <c r="D170" s="390">
        <v>6</v>
      </c>
      <c r="E170" s="149"/>
      <c r="F170" s="383"/>
      <c r="G170" s="155"/>
      <c r="H170" s="383"/>
      <c r="I170" s="391"/>
      <c r="J170" s="391"/>
    </row>
    <row r="171" spans="1:10" ht="12">
      <c r="A171" s="146" t="s">
        <v>49</v>
      </c>
      <c r="B171" s="29" t="s">
        <v>98</v>
      </c>
      <c r="C171" s="146" t="s">
        <v>2</v>
      </c>
      <c r="D171" s="390">
        <v>4</v>
      </c>
      <c r="E171" s="149"/>
      <c r="F171" s="383"/>
      <c r="G171" s="155"/>
      <c r="H171" s="383"/>
      <c r="I171" s="391"/>
      <c r="J171" s="391"/>
    </row>
    <row r="172" spans="1:10" ht="12">
      <c r="A172" s="146" t="s">
        <v>73</v>
      </c>
      <c r="B172" s="29" t="s">
        <v>99</v>
      </c>
      <c r="C172" s="146" t="s">
        <v>2</v>
      </c>
      <c r="D172" s="390">
        <v>4</v>
      </c>
      <c r="E172" s="149"/>
      <c r="F172" s="383"/>
      <c r="G172" s="155"/>
      <c r="H172" s="383"/>
      <c r="I172" s="391"/>
      <c r="J172" s="391"/>
    </row>
    <row r="173" spans="1:10" ht="12">
      <c r="A173" s="196"/>
      <c r="B173" s="490" t="s">
        <v>59</v>
      </c>
      <c r="C173" s="490"/>
      <c r="D173" s="490"/>
      <c r="E173" s="490"/>
      <c r="F173" s="197"/>
      <c r="G173" s="198" t="s">
        <v>60</v>
      </c>
      <c r="H173" s="197"/>
      <c r="I173" s="199" t="s">
        <v>60</v>
      </c>
      <c r="J173" s="199" t="s">
        <v>60</v>
      </c>
    </row>
    <row r="174" spans="1:10" ht="12">
      <c r="A174" s="138"/>
      <c r="B174" s="90"/>
      <c r="C174" s="215"/>
      <c r="D174" s="221"/>
      <c r="E174" s="91"/>
      <c r="F174" s="136"/>
      <c r="G174" s="137"/>
      <c r="H174" s="136"/>
      <c r="I174" s="187"/>
      <c r="J174" s="102"/>
    </row>
    <row r="175" spans="1:10" ht="33.75" customHeight="1">
      <c r="A175" s="91"/>
      <c r="B175" s="501" t="s">
        <v>66</v>
      </c>
      <c r="C175" s="501"/>
      <c r="D175" s="501"/>
      <c r="E175" s="501"/>
      <c r="F175" s="501"/>
      <c r="G175" s="501"/>
      <c r="H175" s="501"/>
      <c r="I175" s="501"/>
      <c r="J175" s="501"/>
    </row>
    <row r="176" spans="1:102" s="195" customFormat="1" ht="24.75" customHeight="1">
      <c r="A176" s="193"/>
      <c r="B176" s="193" t="s">
        <v>131</v>
      </c>
      <c r="C176" s="208"/>
      <c r="D176" s="208"/>
      <c r="E176" s="193"/>
      <c r="F176" s="193"/>
      <c r="G176" s="193"/>
      <c r="H176" s="193"/>
      <c r="I176" s="193"/>
      <c r="J176" s="193"/>
      <c r="K176" s="193"/>
      <c r="L176" s="193"/>
      <c r="M176" s="193"/>
      <c r="N176" s="193"/>
      <c r="O176" s="194"/>
      <c r="P176" s="194"/>
      <c r="Q176" s="194"/>
      <c r="R176" s="194"/>
      <c r="S176" s="194"/>
      <c r="T176" s="194"/>
      <c r="U176" s="194"/>
      <c r="V176" s="194"/>
      <c r="W176" s="194"/>
      <c r="X176" s="194"/>
      <c r="Y176" s="194"/>
      <c r="Z176" s="194"/>
      <c r="AA176" s="194"/>
      <c r="AB176" s="194"/>
      <c r="AC176" s="194"/>
      <c r="AD176" s="194"/>
      <c r="AE176" s="194"/>
      <c r="AF176" s="194"/>
      <c r="AG176" s="194"/>
      <c r="AH176" s="194"/>
      <c r="AI176" s="194"/>
      <c r="AJ176" s="194"/>
      <c r="AK176" s="194"/>
      <c r="AL176" s="194"/>
      <c r="AM176" s="194"/>
      <c r="AN176" s="194"/>
      <c r="AO176" s="194"/>
      <c r="AP176" s="194"/>
      <c r="AQ176" s="194"/>
      <c r="AR176" s="194"/>
      <c r="AS176" s="194"/>
      <c r="AT176" s="194"/>
      <c r="AU176" s="194"/>
      <c r="AV176" s="194"/>
      <c r="AW176" s="194"/>
      <c r="AX176" s="194"/>
      <c r="AY176" s="194"/>
      <c r="AZ176" s="194"/>
      <c r="BA176" s="194"/>
      <c r="BB176" s="194"/>
      <c r="BC176" s="194"/>
      <c r="BD176" s="194"/>
      <c r="BE176" s="194"/>
      <c r="BF176" s="194"/>
      <c r="BG176" s="194"/>
      <c r="BH176" s="194"/>
      <c r="BI176" s="194"/>
      <c r="BJ176" s="194"/>
      <c r="BK176" s="194"/>
      <c r="BL176" s="194"/>
      <c r="BM176" s="194"/>
      <c r="BN176" s="194"/>
      <c r="BO176" s="194"/>
      <c r="BP176" s="194"/>
      <c r="BQ176" s="194"/>
      <c r="BR176" s="194"/>
      <c r="BS176" s="194"/>
      <c r="BT176" s="194"/>
      <c r="BU176" s="194"/>
      <c r="BV176" s="194"/>
      <c r="BW176" s="194"/>
      <c r="BX176" s="194"/>
      <c r="BY176" s="194"/>
      <c r="BZ176" s="194"/>
      <c r="CA176" s="194"/>
      <c r="CB176" s="194"/>
      <c r="CC176" s="194"/>
      <c r="CD176" s="194"/>
      <c r="CE176" s="194"/>
      <c r="CF176" s="194"/>
      <c r="CG176" s="194"/>
      <c r="CH176" s="194"/>
      <c r="CI176" s="194"/>
      <c r="CJ176" s="194"/>
      <c r="CK176" s="194"/>
      <c r="CL176" s="194"/>
      <c r="CM176" s="194"/>
      <c r="CN176" s="194"/>
      <c r="CO176" s="194"/>
      <c r="CP176" s="194"/>
      <c r="CQ176" s="194"/>
      <c r="CR176" s="194"/>
      <c r="CS176" s="194"/>
      <c r="CT176" s="194"/>
      <c r="CU176" s="194"/>
      <c r="CV176" s="194"/>
      <c r="CW176" s="194"/>
      <c r="CX176" s="194"/>
    </row>
    <row r="177" spans="2:4" s="191" customFormat="1" ht="69.75" customHeight="1">
      <c r="B177" s="192" t="s">
        <v>146</v>
      </c>
      <c r="C177" s="179"/>
      <c r="D177" s="179"/>
    </row>
    <row r="178" spans="1:10" ht="12">
      <c r="A178" s="91"/>
      <c r="B178" s="102"/>
      <c r="C178" s="222"/>
      <c r="D178" s="222"/>
      <c r="E178" s="102"/>
      <c r="F178" s="102"/>
      <c r="G178" s="102"/>
      <c r="H178" s="102"/>
      <c r="I178" s="139"/>
      <c r="J178" s="139"/>
    </row>
    <row r="179" spans="1:10" ht="12">
      <c r="A179" s="105"/>
      <c r="B179" s="106"/>
      <c r="C179" s="216"/>
      <c r="D179" s="216"/>
      <c r="E179" s="107"/>
      <c r="F179" s="107"/>
      <c r="G179" s="107"/>
      <c r="H179" s="107"/>
      <c r="I179" s="109"/>
      <c r="J179" s="109"/>
    </row>
    <row r="180" spans="1:10" ht="12">
      <c r="A180" s="110" t="s">
        <v>161</v>
      </c>
      <c r="B180" s="106"/>
      <c r="C180" s="216"/>
      <c r="D180" s="216"/>
      <c r="E180" s="107"/>
      <c r="F180" s="107"/>
      <c r="G180" s="107"/>
      <c r="H180" s="107"/>
      <c r="I180" s="109"/>
      <c r="J180" s="109"/>
    </row>
    <row r="181" spans="1:10" ht="60">
      <c r="A181" s="64" t="s">
        <v>38</v>
      </c>
      <c r="B181" s="143" t="s">
        <v>39</v>
      </c>
      <c r="C181" s="64" t="s">
        <v>40</v>
      </c>
      <c r="D181" s="64" t="s">
        <v>41</v>
      </c>
      <c r="E181" s="144" t="s">
        <v>42</v>
      </c>
      <c r="F181" s="144" t="s">
        <v>35</v>
      </c>
      <c r="G181" s="144" t="s">
        <v>36</v>
      </c>
      <c r="H181" s="144" t="s">
        <v>37</v>
      </c>
      <c r="I181" s="145" t="s">
        <v>0</v>
      </c>
      <c r="J181" s="28" t="s">
        <v>311</v>
      </c>
    </row>
    <row r="182" spans="1:10" ht="96">
      <c r="A182" s="146" t="s">
        <v>100</v>
      </c>
      <c r="B182" s="147" t="s">
        <v>101</v>
      </c>
      <c r="C182" s="146" t="s">
        <v>102</v>
      </c>
      <c r="D182" s="148">
        <v>1</v>
      </c>
      <c r="E182" s="149"/>
      <c r="F182" s="149"/>
      <c r="G182" s="149"/>
      <c r="H182" s="149"/>
      <c r="I182" s="150"/>
      <c r="J182" s="150"/>
    </row>
    <row r="183" spans="1:10" ht="12">
      <c r="A183" s="196"/>
      <c r="B183" s="490" t="s">
        <v>59</v>
      </c>
      <c r="C183" s="490"/>
      <c r="D183" s="490"/>
      <c r="E183" s="490"/>
      <c r="F183" s="197"/>
      <c r="G183" s="198" t="s">
        <v>60</v>
      </c>
      <c r="H183" s="197"/>
      <c r="I183" s="199" t="s">
        <v>60</v>
      </c>
      <c r="J183" s="199" t="s">
        <v>60</v>
      </c>
    </row>
    <row r="184" spans="1:10" ht="39" customHeight="1">
      <c r="A184" s="141"/>
      <c r="B184" s="503" t="s">
        <v>66</v>
      </c>
      <c r="C184" s="503"/>
      <c r="D184" s="503"/>
      <c r="E184" s="503"/>
      <c r="F184" s="503"/>
      <c r="G184" s="503"/>
      <c r="H184" s="503"/>
      <c r="I184" s="503"/>
      <c r="J184" s="503"/>
    </row>
    <row r="185" spans="1:10" ht="12">
      <c r="A185" s="105"/>
      <c r="B185" s="106"/>
      <c r="C185" s="216"/>
      <c r="D185" s="216"/>
      <c r="E185" s="107"/>
      <c r="F185" s="107"/>
      <c r="G185" s="107"/>
      <c r="H185" s="107"/>
      <c r="I185" s="142"/>
      <c r="J185" s="142"/>
    </row>
    <row r="186" spans="1:102" s="195" customFormat="1" ht="24.75" customHeight="1">
      <c r="A186" s="193"/>
      <c r="B186" s="193" t="s">
        <v>131</v>
      </c>
      <c r="C186" s="208"/>
      <c r="D186" s="208"/>
      <c r="E186" s="193"/>
      <c r="F186" s="193"/>
      <c r="G186" s="193"/>
      <c r="H186" s="193"/>
      <c r="I186" s="193"/>
      <c r="J186" s="193"/>
      <c r="K186" s="193"/>
      <c r="L186" s="193"/>
      <c r="M186" s="193"/>
      <c r="N186" s="193"/>
      <c r="O186" s="194"/>
      <c r="P186" s="194"/>
      <c r="Q186" s="194"/>
      <c r="R186" s="194"/>
      <c r="S186" s="194"/>
      <c r="T186" s="194"/>
      <c r="U186" s="194"/>
      <c r="V186" s="194"/>
      <c r="W186" s="194"/>
      <c r="X186" s="194"/>
      <c r="Y186" s="194"/>
      <c r="Z186" s="194"/>
      <c r="AA186" s="194"/>
      <c r="AB186" s="194"/>
      <c r="AC186" s="194"/>
      <c r="AD186" s="194"/>
      <c r="AE186" s="194"/>
      <c r="AF186" s="194"/>
      <c r="AG186" s="194"/>
      <c r="AH186" s="194"/>
      <c r="AI186" s="194"/>
      <c r="AJ186" s="194"/>
      <c r="AK186" s="194"/>
      <c r="AL186" s="194"/>
      <c r="AM186" s="194"/>
      <c r="AN186" s="194"/>
      <c r="AO186" s="194"/>
      <c r="AP186" s="194"/>
      <c r="AQ186" s="194"/>
      <c r="AR186" s="194"/>
      <c r="AS186" s="194"/>
      <c r="AT186" s="194"/>
      <c r="AU186" s="194"/>
      <c r="AV186" s="194"/>
      <c r="AW186" s="194"/>
      <c r="AX186" s="194"/>
      <c r="AY186" s="194"/>
      <c r="AZ186" s="194"/>
      <c r="BA186" s="194"/>
      <c r="BB186" s="194"/>
      <c r="BC186" s="194"/>
      <c r="BD186" s="194"/>
      <c r="BE186" s="194"/>
      <c r="BF186" s="194"/>
      <c r="BG186" s="194"/>
      <c r="BH186" s="194"/>
      <c r="BI186" s="194"/>
      <c r="BJ186" s="194"/>
      <c r="BK186" s="194"/>
      <c r="BL186" s="194"/>
      <c r="BM186" s="194"/>
      <c r="BN186" s="194"/>
      <c r="BO186" s="194"/>
      <c r="BP186" s="194"/>
      <c r="BQ186" s="194"/>
      <c r="BR186" s="194"/>
      <c r="BS186" s="194"/>
      <c r="BT186" s="194"/>
      <c r="BU186" s="194"/>
      <c r="BV186" s="194"/>
      <c r="BW186" s="194"/>
      <c r="BX186" s="194"/>
      <c r="BY186" s="194"/>
      <c r="BZ186" s="194"/>
      <c r="CA186" s="194"/>
      <c r="CB186" s="194"/>
      <c r="CC186" s="194"/>
      <c r="CD186" s="194"/>
      <c r="CE186" s="194"/>
      <c r="CF186" s="194"/>
      <c r="CG186" s="194"/>
      <c r="CH186" s="194"/>
      <c r="CI186" s="194"/>
      <c r="CJ186" s="194"/>
      <c r="CK186" s="194"/>
      <c r="CL186" s="194"/>
      <c r="CM186" s="194"/>
      <c r="CN186" s="194"/>
      <c r="CO186" s="194"/>
      <c r="CP186" s="194"/>
      <c r="CQ186" s="194"/>
      <c r="CR186" s="194"/>
      <c r="CS186" s="194"/>
      <c r="CT186" s="194"/>
      <c r="CU186" s="194"/>
      <c r="CV186" s="194"/>
      <c r="CW186" s="194"/>
      <c r="CX186" s="194"/>
    </row>
    <row r="187" spans="2:4" s="191" customFormat="1" ht="69.75" customHeight="1">
      <c r="B187" s="192" t="s">
        <v>146</v>
      </c>
      <c r="C187" s="179"/>
      <c r="D187" s="179"/>
    </row>
    <row r="189" spans="1:10" ht="12">
      <c r="A189" s="91"/>
      <c r="B189" s="90"/>
      <c r="C189" s="215"/>
      <c r="D189" s="221"/>
      <c r="E189" s="91"/>
      <c r="F189" s="136"/>
      <c r="G189" s="137"/>
      <c r="H189" s="136"/>
      <c r="I189" s="139"/>
      <c r="J189" s="139"/>
    </row>
    <row r="190" spans="1:10" ht="12">
      <c r="A190" s="89" t="s">
        <v>162</v>
      </c>
      <c r="B190" s="90"/>
      <c r="C190" s="215"/>
      <c r="D190" s="221"/>
      <c r="E190" s="91"/>
      <c r="F190" s="136"/>
      <c r="G190" s="137"/>
      <c r="H190" s="136"/>
      <c r="I190" s="103"/>
      <c r="J190" s="103"/>
    </row>
    <row r="191" spans="1:10" ht="60">
      <c r="A191" s="64" t="s">
        <v>38</v>
      </c>
      <c r="B191" s="143" t="s">
        <v>39</v>
      </c>
      <c r="C191" s="64" t="s">
        <v>40</v>
      </c>
      <c r="D191" s="64" t="s">
        <v>41</v>
      </c>
      <c r="E191" s="144" t="s">
        <v>42</v>
      </c>
      <c r="F191" s="144" t="s">
        <v>35</v>
      </c>
      <c r="G191" s="144" t="s">
        <v>36</v>
      </c>
      <c r="H191" s="144" t="s">
        <v>37</v>
      </c>
      <c r="I191" s="145" t="s">
        <v>0</v>
      </c>
      <c r="J191" s="28" t="s">
        <v>311</v>
      </c>
    </row>
    <row r="192" spans="1:10" ht="19.5" customHeight="1">
      <c r="A192" s="146" t="s">
        <v>67</v>
      </c>
      <c r="B192" s="147" t="s">
        <v>103</v>
      </c>
      <c r="C192" s="146" t="s">
        <v>1</v>
      </c>
      <c r="D192" s="148">
        <v>440</v>
      </c>
      <c r="E192" s="149"/>
      <c r="F192" s="149"/>
      <c r="G192" s="149"/>
      <c r="H192" s="149"/>
      <c r="I192" s="150"/>
      <c r="J192" s="150"/>
    </row>
    <row r="193" spans="1:10" ht="12">
      <c r="A193" s="196"/>
      <c r="B193" s="490" t="s">
        <v>59</v>
      </c>
      <c r="C193" s="490"/>
      <c r="D193" s="490"/>
      <c r="E193" s="490"/>
      <c r="F193" s="197"/>
      <c r="G193" s="198" t="s">
        <v>60</v>
      </c>
      <c r="H193" s="197"/>
      <c r="I193" s="199" t="s">
        <v>60</v>
      </c>
      <c r="J193" s="199" t="s">
        <v>60</v>
      </c>
    </row>
    <row r="194" spans="1:10" ht="12">
      <c r="A194" s="91"/>
      <c r="B194" s="102"/>
      <c r="C194" s="215"/>
      <c r="D194" s="221"/>
      <c r="E194" s="91"/>
      <c r="F194" s="136"/>
      <c r="G194" s="151"/>
      <c r="H194" s="152"/>
      <c r="I194" s="187"/>
      <c r="J194" s="102"/>
    </row>
    <row r="195" spans="1:10" ht="33.75" customHeight="1">
      <c r="A195" s="138"/>
      <c r="B195" s="501" t="s">
        <v>66</v>
      </c>
      <c r="C195" s="501"/>
      <c r="D195" s="501"/>
      <c r="E195" s="501"/>
      <c r="F195" s="501"/>
      <c r="G195" s="501"/>
      <c r="H195" s="501"/>
      <c r="I195" s="501"/>
      <c r="J195" s="501"/>
    </row>
    <row r="196" spans="1:102" s="195" customFormat="1" ht="24.75" customHeight="1">
      <c r="A196" s="193"/>
      <c r="B196" s="193" t="s">
        <v>131</v>
      </c>
      <c r="C196" s="208"/>
      <c r="D196" s="208"/>
      <c r="E196" s="193"/>
      <c r="F196" s="193"/>
      <c r="G196" s="193"/>
      <c r="H196" s="193"/>
      <c r="I196" s="193"/>
      <c r="J196" s="193"/>
      <c r="K196" s="193"/>
      <c r="L196" s="193"/>
      <c r="M196" s="193"/>
      <c r="N196" s="193"/>
      <c r="O196" s="194"/>
      <c r="P196" s="194"/>
      <c r="Q196" s="194"/>
      <c r="R196" s="194"/>
      <c r="S196" s="194"/>
      <c r="T196" s="194"/>
      <c r="U196" s="194"/>
      <c r="V196" s="194"/>
      <c r="W196" s="194"/>
      <c r="X196" s="194"/>
      <c r="Y196" s="194"/>
      <c r="Z196" s="194"/>
      <c r="AA196" s="194"/>
      <c r="AB196" s="194"/>
      <c r="AC196" s="194"/>
      <c r="AD196" s="194"/>
      <c r="AE196" s="194"/>
      <c r="AF196" s="194"/>
      <c r="AG196" s="194"/>
      <c r="AH196" s="194"/>
      <c r="AI196" s="194"/>
      <c r="AJ196" s="194"/>
      <c r="AK196" s="194"/>
      <c r="AL196" s="194"/>
      <c r="AM196" s="194"/>
      <c r="AN196" s="194"/>
      <c r="AO196" s="194"/>
      <c r="AP196" s="194"/>
      <c r="AQ196" s="194"/>
      <c r="AR196" s="194"/>
      <c r="AS196" s="194"/>
      <c r="AT196" s="194"/>
      <c r="AU196" s="194"/>
      <c r="AV196" s="194"/>
      <c r="AW196" s="194"/>
      <c r="AX196" s="194"/>
      <c r="AY196" s="194"/>
      <c r="AZ196" s="194"/>
      <c r="BA196" s="194"/>
      <c r="BB196" s="194"/>
      <c r="BC196" s="194"/>
      <c r="BD196" s="194"/>
      <c r="BE196" s="194"/>
      <c r="BF196" s="194"/>
      <c r="BG196" s="194"/>
      <c r="BH196" s="194"/>
      <c r="BI196" s="194"/>
      <c r="BJ196" s="194"/>
      <c r="BK196" s="194"/>
      <c r="BL196" s="194"/>
      <c r="BM196" s="194"/>
      <c r="BN196" s="194"/>
      <c r="BO196" s="194"/>
      <c r="BP196" s="194"/>
      <c r="BQ196" s="194"/>
      <c r="BR196" s="194"/>
      <c r="BS196" s="194"/>
      <c r="BT196" s="194"/>
      <c r="BU196" s="194"/>
      <c r="BV196" s="194"/>
      <c r="BW196" s="194"/>
      <c r="BX196" s="194"/>
      <c r="BY196" s="194"/>
      <c r="BZ196" s="194"/>
      <c r="CA196" s="194"/>
      <c r="CB196" s="194"/>
      <c r="CC196" s="194"/>
      <c r="CD196" s="194"/>
      <c r="CE196" s="194"/>
      <c r="CF196" s="194"/>
      <c r="CG196" s="194"/>
      <c r="CH196" s="194"/>
      <c r="CI196" s="194"/>
      <c r="CJ196" s="194"/>
      <c r="CK196" s="194"/>
      <c r="CL196" s="194"/>
      <c r="CM196" s="194"/>
      <c r="CN196" s="194"/>
      <c r="CO196" s="194"/>
      <c r="CP196" s="194"/>
      <c r="CQ196" s="194"/>
      <c r="CR196" s="194"/>
      <c r="CS196" s="194"/>
      <c r="CT196" s="194"/>
      <c r="CU196" s="194"/>
      <c r="CV196" s="194"/>
      <c r="CW196" s="194"/>
      <c r="CX196" s="194"/>
    </row>
    <row r="197" spans="2:4" s="191" customFormat="1" ht="69.75" customHeight="1">
      <c r="B197" s="192" t="s">
        <v>146</v>
      </c>
      <c r="C197" s="179"/>
      <c r="D197" s="179"/>
    </row>
    <row r="198" spans="1:10" ht="12">
      <c r="A198" s="91"/>
      <c r="B198" s="90"/>
      <c r="C198" s="215"/>
      <c r="D198" s="221"/>
      <c r="E198" s="91"/>
      <c r="F198" s="136"/>
      <c r="G198" s="137"/>
      <c r="H198" s="136"/>
      <c r="I198" s="139"/>
      <c r="J198" s="139"/>
    </row>
    <row r="199" spans="1:10" ht="12">
      <c r="A199" s="91"/>
      <c r="B199" s="90"/>
      <c r="C199" s="215"/>
      <c r="D199" s="221"/>
      <c r="E199" s="91"/>
      <c r="F199" s="136"/>
      <c r="G199" s="137"/>
      <c r="H199" s="136"/>
      <c r="I199" s="140"/>
      <c r="J199" s="140"/>
    </row>
    <row r="200" spans="1:10" ht="12">
      <c r="A200" s="91"/>
      <c r="B200" s="42"/>
      <c r="C200" s="210"/>
      <c r="D200" s="210"/>
      <c r="E200" s="43"/>
      <c r="F200" s="43"/>
      <c r="G200" s="43"/>
      <c r="H200" s="43"/>
      <c r="I200" s="44"/>
      <c r="J200" s="44"/>
    </row>
    <row r="201" spans="1:10" ht="12">
      <c r="A201" s="85" t="s">
        <v>358</v>
      </c>
      <c r="B201" s="90"/>
      <c r="C201" s="215"/>
      <c r="D201" s="221"/>
      <c r="E201" s="135"/>
      <c r="F201" s="136"/>
      <c r="G201" s="137"/>
      <c r="H201" s="136"/>
      <c r="I201" s="44"/>
      <c r="J201" s="44"/>
    </row>
    <row r="202" spans="1:10" ht="60">
      <c r="A202" s="66" t="s">
        <v>38</v>
      </c>
      <c r="B202" s="143" t="s">
        <v>39</v>
      </c>
      <c r="C202" s="64" t="s">
        <v>40</v>
      </c>
      <c r="D202" s="64" t="s">
        <v>41</v>
      </c>
      <c r="E202" s="144" t="s">
        <v>42</v>
      </c>
      <c r="F202" s="144" t="s">
        <v>35</v>
      </c>
      <c r="G202" s="144" t="s">
        <v>36</v>
      </c>
      <c r="H202" s="144" t="s">
        <v>37</v>
      </c>
      <c r="I202" s="145" t="s">
        <v>0</v>
      </c>
      <c r="J202" s="28" t="s">
        <v>311</v>
      </c>
    </row>
    <row r="203" spans="1:10" ht="24">
      <c r="A203" s="153" t="s">
        <v>67</v>
      </c>
      <c r="B203" s="154" t="s">
        <v>104</v>
      </c>
      <c r="C203" s="153" t="s">
        <v>1</v>
      </c>
      <c r="D203" s="153">
        <v>1</v>
      </c>
      <c r="E203" s="155"/>
      <c r="F203" s="155"/>
      <c r="G203" s="155"/>
      <c r="H203" s="155"/>
      <c r="I203" s="145"/>
      <c r="J203" s="145"/>
    </row>
    <row r="204" spans="1:10" ht="12">
      <c r="A204" s="153" t="s">
        <v>69</v>
      </c>
      <c r="B204" s="154" t="s">
        <v>105</v>
      </c>
      <c r="C204" s="153" t="s">
        <v>1</v>
      </c>
      <c r="D204" s="153">
        <v>1</v>
      </c>
      <c r="E204" s="155"/>
      <c r="F204" s="155"/>
      <c r="G204" s="155"/>
      <c r="H204" s="155"/>
      <c r="I204" s="145"/>
      <c r="J204" s="145"/>
    </row>
    <row r="205" spans="1:10" ht="24">
      <c r="A205" s="153" t="s">
        <v>70</v>
      </c>
      <c r="B205" s="156" t="s">
        <v>141</v>
      </c>
      <c r="C205" s="153" t="s">
        <v>1</v>
      </c>
      <c r="D205" s="157">
        <v>8</v>
      </c>
      <c r="E205" s="155"/>
      <c r="F205" s="155"/>
      <c r="G205" s="155"/>
      <c r="H205" s="155"/>
      <c r="I205" s="153"/>
      <c r="J205" s="153"/>
    </row>
    <row r="206" spans="1:10" ht="24">
      <c r="A206" s="153" t="s">
        <v>49</v>
      </c>
      <c r="B206" s="154" t="s">
        <v>106</v>
      </c>
      <c r="C206" s="153" t="s">
        <v>2</v>
      </c>
      <c r="D206" s="157">
        <v>5</v>
      </c>
      <c r="E206" s="155"/>
      <c r="F206" s="155"/>
      <c r="G206" s="158"/>
      <c r="H206" s="155"/>
      <c r="I206" s="159"/>
      <c r="J206" s="159"/>
    </row>
    <row r="207" spans="1:10" ht="12">
      <c r="A207" s="196"/>
      <c r="B207" s="490" t="s">
        <v>59</v>
      </c>
      <c r="C207" s="490"/>
      <c r="D207" s="490"/>
      <c r="E207" s="490"/>
      <c r="F207" s="197"/>
      <c r="G207" s="198" t="s">
        <v>60</v>
      </c>
      <c r="H207" s="197"/>
      <c r="I207" s="199" t="s">
        <v>60</v>
      </c>
      <c r="J207" s="199" t="s">
        <v>60</v>
      </c>
    </row>
    <row r="208" spans="1:10" ht="12">
      <c r="A208" s="392"/>
      <c r="B208" s="42"/>
      <c r="C208" s="210"/>
      <c r="D208" s="210"/>
      <c r="E208" s="43"/>
      <c r="F208" s="43"/>
      <c r="G208" s="43"/>
      <c r="H208" s="43"/>
      <c r="I208" s="139"/>
      <c r="J208" s="139"/>
    </row>
    <row r="209" spans="1:10" ht="33.75" customHeight="1">
      <c r="A209" s="41"/>
      <c r="B209" s="491" t="s">
        <v>66</v>
      </c>
      <c r="C209" s="491"/>
      <c r="D209" s="491"/>
      <c r="E209" s="491"/>
      <c r="F209" s="491"/>
      <c r="G209" s="491"/>
      <c r="H209" s="491"/>
      <c r="I209" s="491"/>
      <c r="J209" s="491"/>
    </row>
    <row r="210" spans="1:102" s="195" customFormat="1" ht="24.75" customHeight="1">
      <c r="A210" s="193"/>
      <c r="B210" s="193" t="s">
        <v>131</v>
      </c>
      <c r="C210" s="208"/>
      <c r="D210" s="208"/>
      <c r="E210" s="193"/>
      <c r="F210" s="193"/>
      <c r="G210" s="193"/>
      <c r="H210" s="193"/>
      <c r="I210" s="193"/>
      <c r="J210" s="193"/>
      <c r="K210" s="193"/>
      <c r="L210" s="193"/>
      <c r="M210" s="193"/>
      <c r="N210" s="193"/>
      <c r="O210" s="194"/>
      <c r="P210" s="194"/>
      <c r="Q210" s="194"/>
      <c r="R210" s="194"/>
      <c r="S210" s="194"/>
      <c r="T210" s="194"/>
      <c r="U210" s="194"/>
      <c r="V210" s="194"/>
      <c r="W210" s="194"/>
      <c r="X210" s="194"/>
      <c r="Y210" s="194"/>
      <c r="Z210" s="194"/>
      <c r="AA210" s="194"/>
      <c r="AB210" s="194"/>
      <c r="AC210" s="194"/>
      <c r="AD210" s="194"/>
      <c r="AE210" s="194"/>
      <c r="AF210" s="194"/>
      <c r="AG210" s="194"/>
      <c r="AH210" s="194"/>
      <c r="AI210" s="194"/>
      <c r="AJ210" s="194"/>
      <c r="AK210" s="194"/>
      <c r="AL210" s="194"/>
      <c r="AM210" s="194"/>
      <c r="AN210" s="194"/>
      <c r="AO210" s="194"/>
      <c r="AP210" s="194"/>
      <c r="AQ210" s="194"/>
      <c r="AR210" s="194"/>
      <c r="AS210" s="194"/>
      <c r="AT210" s="194"/>
      <c r="AU210" s="194"/>
      <c r="AV210" s="194"/>
      <c r="AW210" s="194"/>
      <c r="AX210" s="194"/>
      <c r="AY210" s="194"/>
      <c r="AZ210" s="194"/>
      <c r="BA210" s="194"/>
      <c r="BB210" s="194"/>
      <c r="BC210" s="194"/>
      <c r="BD210" s="194"/>
      <c r="BE210" s="194"/>
      <c r="BF210" s="194"/>
      <c r="BG210" s="194"/>
      <c r="BH210" s="194"/>
      <c r="BI210" s="194"/>
      <c r="BJ210" s="194"/>
      <c r="BK210" s="194"/>
      <c r="BL210" s="194"/>
      <c r="BM210" s="194"/>
      <c r="BN210" s="194"/>
      <c r="BO210" s="194"/>
      <c r="BP210" s="194"/>
      <c r="BQ210" s="194"/>
      <c r="BR210" s="194"/>
      <c r="BS210" s="194"/>
      <c r="BT210" s="194"/>
      <c r="BU210" s="194"/>
      <c r="BV210" s="194"/>
      <c r="BW210" s="194"/>
      <c r="BX210" s="194"/>
      <c r="BY210" s="194"/>
      <c r="BZ210" s="194"/>
      <c r="CA210" s="194"/>
      <c r="CB210" s="194"/>
      <c r="CC210" s="194"/>
      <c r="CD210" s="194"/>
      <c r="CE210" s="194"/>
      <c r="CF210" s="194"/>
      <c r="CG210" s="194"/>
      <c r="CH210" s="194"/>
      <c r="CI210" s="194"/>
      <c r="CJ210" s="194"/>
      <c r="CK210" s="194"/>
      <c r="CL210" s="194"/>
      <c r="CM210" s="194"/>
      <c r="CN210" s="194"/>
      <c r="CO210" s="194"/>
      <c r="CP210" s="194"/>
      <c r="CQ210" s="194"/>
      <c r="CR210" s="194"/>
      <c r="CS210" s="194"/>
      <c r="CT210" s="194"/>
      <c r="CU210" s="194"/>
      <c r="CV210" s="194"/>
      <c r="CW210" s="194"/>
      <c r="CX210" s="194"/>
    </row>
    <row r="211" spans="2:4" s="191" customFormat="1" ht="69.75" customHeight="1">
      <c r="B211" s="192" t="s">
        <v>146</v>
      </c>
      <c r="C211" s="179"/>
      <c r="D211" s="179"/>
    </row>
    <row r="212" spans="1:10" ht="12">
      <c r="A212" s="91"/>
      <c r="B212" s="90"/>
      <c r="C212" s="215"/>
      <c r="D212" s="221"/>
      <c r="E212" s="135"/>
      <c r="F212" s="505"/>
      <c r="G212" s="505"/>
      <c r="H212" s="505"/>
      <c r="I212" s="44"/>
      <c r="J212" s="44"/>
    </row>
    <row r="213" spans="1:10" ht="12">
      <c r="A213" s="41"/>
      <c r="B213" s="42"/>
      <c r="C213" s="210"/>
      <c r="D213" s="210"/>
      <c r="E213" s="43"/>
      <c r="F213" s="43"/>
      <c r="G213" s="43"/>
      <c r="H213" s="43"/>
      <c r="I213" s="160"/>
      <c r="J213" s="160"/>
    </row>
    <row r="214" spans="1:10" ht="12">
      <c r="A214" s="110" t="s">
        <v>163</v>
      </c>
      <c r="B214" s="42"/>
      <c r="C214" s="210"/>
      <c r="D214" s="210"/>
      <c r="E214" s="43"/>
      <c r="F214" s="43"/>
      <c r="G214" s="43"/>
      <c r="H214" s="43"/>
      <c r="I214" s="160"/>
      <c r="J214" s="160"/>
    </row>
    <row r="215" spans="1:10" ht="60">
      <c r="A215" s="64" t="s">
        <v>38</v>
      </c>
      <c r="B215" s="143" t="s">
        <v>39</v>
      </c>
      <c r="C215" s="64" t="s">
        <v>40</v>
      </c>
      <c r="D215" s="64" t="s">
        <v>41</v>
      </c>
      <c r="E215" s="144" t="s">
        <v>42</v>
      </c>
      <c r="F215" s="144" t="s">
        <v>35</v>
      </c>
      <c r="G215" s="144" t="s">
        <v>36</v>
      </c>
      <c r="H215" s="144" t="s">
        <v>37</v>
      </c>
      <c r="I215" s="145" t="s">
        <v>0</v>
      </c>
      <c r="J215" s="28" t="s">
        <v>311</v>
      </c>
    </row>
    <row r="216" spans="1:10" ht="36.75" customHeight="1">
      <c r="A216" s="153" t="s">
        <v>67</v>
      </c>
      <c r="B216" s="154" t="s">
        <v>107</v>
      </c>
      <c r="C216" s="153" t="s">
        <v>2</v>
      </c>
      <c r="D216" s="153">
        <v>4</v>
      </c>
      <c r="E216" s="155"/>
      <c r="F216" s="155"/>
      <c r="G216" s="155"/>
      <c r="H216" s="155"/>
      <c r="I216" s="145"/>
      <c r="J216" s="145"/>
    </row>
    <row r="217" spans="1:10" ht="12">
      <c r="A217" s="196"/>
      <c r="B217" s="490" t="s">
        <v>59</v>
      </c>
      <c r="C217" s="490"/>
      <c r="D217" s="490"/>
      <c r="E217" s="490"/>
      <c r="F217" s="197"/>
      <c r="G217" s="198" t="s">
        <v>60</v>
      </c>
      <c r="H217" s="197"/>
      <c r="I217" s="199" t="s">
        <v>60</v>
      </c>
      <c r="J217" s="199" t="s">
        <v>60</v>
      </c>
    </row>
    <row r="218" spans="1:10" ht="13.5" customHeight="1">
      <c r="A218" s="41"/>
      <c r="B218" s="42"/>
      <c r="C218" s="210"/>
      <c r="D218" s="210"/>
      <c r="E218" s="43"/>
      <c r="F218" s="43"/>
      <c r="G218" s="43"/>
      <c r="H218" s="43"/>
      <c r="I218" s="184"/>
      <c r="J218" s="86"/>
    </row>
    <row r="219" spans="1:10" ht="29.25" customHeight="1">
      <c r="A219" s="141"/>
      <c r="B219" s="491" t="s">
        <v>66</v>
      </c>
      <c r="C219" s="491"/>
      <c r="D219" s="491"/>
      <c r="E219" s="491"/>
      <c r="F219" s="491"/>
      <c r="G219" s="491"/>
      <c r="H219" s="491"/>
      <c r="I219" s="491"/>
      <c r="J219" s="491"/>
    </row>
    <row r="220" spans="1:102" s="195" customFormat="1" ht="24.75" customHeight="1">
      <c r="A220" s="193"/>
      <c r="B220" s="193" t="s">
        <v>131</v>
      </c>
      <c r="C220" s="208"/>
      <c r="D220" s="208"/>
      <c r="E220" s="193"/>
      <c r="F220" s="193"/>
      <c r="G220" s="193"/>
      <c r="H220" s="193"/>
      <c r="I220" s="193"/>
      <c r="J220" s="193"/>
      <c r="K220" s="193"/>
      <c r="L220" s="193"/>
      <c r="M220" s="193"/>
      <c r="N220" s="193"/>
      <c r="O220" s="194"/>
      <c r="P220" s="194"/>
      <c r="Q220" s="194"/>
      <c r="R220" s="194"/>
      <c r="S220" s="194"/>
      <c r="T220" s="194"/>
      <c r="U220" s="194"/>
      <c r="V220" s="194"/>
      <c r="W220" s="194"/>
      <c r="X220" s="194"/>
      <c r="Y220" s="194"/>
      <c r="Z220" s="194"/>
      <c r="AA220" s="194"/>
      <c r="AB220" s="194"/>
      <c r="AC220" s="194"/>
      <c r="AD220" s="194"/>
      <c r="AE220" s="194"/>
      <c r="AF220" s="194"/>
      <c r="AG220" s="194"/>
      <c r="AH220" s="194"/>
      <c r="AI220" s="194"/>
      <c r="AJ220" s="194"/>
      <c r="AK220" s="194"/>
      <c r="AL220" s="194"/>
      <c r="AM220" s="194"/>
      <c r="AN220" s="194"/>
      <c r="AO220" s="194"/>
      <c r="AP220" s="194"/>
      <c r="AQ220" s="194"/>
      <c r="AR220" s="194"/>
      <c r="AS220" s="194"/>
      <c r="AT220" s="194"/>
      <c r="AU220" s="194"/>
      <c r="AV220" s="194"/>
      <c r="AW220" s="194"/>
      <c r="AX220" s="194"/>
      <c r="AY220" s="194"/>
      <c r="AZ220" s="194"/>
      <c r="BA220" s="194"/>
      <c r="BB220" s="194"/>
      <c r="BC220" s="194"/>
      <c r="BD220" s="194"/>
      <c r="BE220" s="194"/>
      <c r="BF220" s="194"/>
      <c r="BG220" s="194"/>
      <c r="BH220" s="194"/>
      <c r="BI220" s="194"/>
      <c r="BJ220" s="194"/>
      <c r="BK220" s="194"/>
      <c r="BL220" s="194"/>
      <c r="BM220" s="194"/>
      <c r="BN220" s="194"/>
      <c r="BO220" s="194"/>
      <c r="BP220" s="194"/>
      <c r="BQ220" s="194"/>
      <c r="BR220" s="194"/>
      <c r="BS220" s="194"/>
      <c r="BT220" s="194"/>
      <c r="BU220" s="194"/>
      <c r="BV220" s="194"/>
      <c r="BW220" s="194"/>
      <c r="BX220" s="194"/>
      <c r="BY220" s="194"/>
      <c r="BZ220" s="194"/>
      <c r="CA220" s="194"/>
      <c r="CB220" s="194"/>
      <c r="CC220" s="194"/>
      <c r="CD220" s="194"/>
      <c r="CE220" s="194"/>
      <c r="CF220" s="194"/>
      <c r="CG220" s="194"/>
      <c r="CH220" s="194"/>
      <c r="CI220" s="194"/>
      <c r="CJ220" s="194"/>
      <c r="CK220" s="194"/>
      <c r="CL220" s="194"/>
      <c r="CM220" s="194"/>
      <c r="CN220" s="194"/>
      <c r="CO220" s="194"/>
      <c r="CP220" s="194"/>
      <c r="CQ220" s="194"/>
      <c r="CR220" s="194"/>
      <c r="CS220" s="194"/>
      <c r="CT220" s="194"/>
      <c r="CU220" s="194"/>
      <c r="CV220" s="194"/>
      <c r="CW220" s="194"/>
      <c r="CX220" s="194"/>
    </row>
    <row r="221" spans="2:4" s="191" customFormat="1" ht="69.75" customHeight="1">
      <c r="B221" s="192" t="s">
        <v>146</v>
      </c>
      <c r="C221" s="179"/>
      <c r="D221" s="179"/>
    </row>
    <row r="222" spans="1:10" ht="12">
      <c r="A222" s="141"/>
      <c r="B222" s="86"/>
      <c r="C222" s="17"/>
      <c r="D222" s="17"/>
      <c r="E222" s="86"/>
      <c r="F222" s="86"/>
      <c r="G222" s="86"/>
      <c r="H222" s="86"/>
      <c r="I222" s="44"/>
      <c r="J222" s="44"/>
    </row>
    <row r="223" spans="1:10" ht="12">
      <c r="A223" s="41"/>
      <c r="B223" s="42"/>
      <c r="C223" s="210"/>
      <c r="D223" s="210"/>
      <c r="E223" s="43"/>
      <c r="F223" s="43"/>
      <c r="G223" s="43"/>
      <c r="H223" s="43"/>
      <c r="I223" s="120"/>
      <c r="J223" s="120"/>
    </row>
    <row r="224" spans="1:10" ht="12">
      <c r="A224" s="41"/>
      <c r="B224" s="42"/>
      <c r="C224" s="210"/>
      <c r="D224" s="210"/>
      <c r="E224" s="43"/>
      <c r="F224" s="43"/>
      <c r="G224" s="43"/>
      <c r="H224" s="44"/>
      <c r="I224" s="160"/>
      <c r="J224" s="160"/>
    </row>
    <row r="225" spans="1:10" ht="12">
      <c r="A225" s="85" t="s">
        <v>164</v>
      </c>
      <c r="B225" s="42"/>
      <c r="C225" s="210"/>
      <c r="D225" s="210"/>
      <c r="E225" s="43"/>
      <c r="F225" s="43"/>
      <c r="G225" s="43"/>
      <c r="H225" s="44"/>
      <c r="I225" s="103"/>
      <c r="J225" s="103"/>
    </row>
    <row r="226" spans="1:10" ht="60">
      <c r="A226" s="64" t="s">
        <v>38</v>
      </c>
      <c r="B226" s="143" t="s">
        <v>39</v>
      </c>
      <c r="C226" s="64" t="s">
        <v>40</v>
      </c>
      <c r="D226" s="64" t="s">
        <v>41</v>
      </c>
      <c r="E226" s="144" t="s">
        <v>42</v>
      </c>
      <c r="F226" s="144" t="s">
        <v>35</v>
      </c>
      <c r="G226" s="144" t="s">
        <v>36</v>
      </c>
      <c r="H226" s="144" t="s">
        <v>37</v>
      </c>
      <c r="I226" s="145" t="s">
        <v>0</v>
      </c>
      <c r="J226" s="28" t="s">
        <v>311</v>
      </c>
    </row>
    <row r="227" spans="1:10" ht="16.5" customHeight="1">
      <c r="A227" s="153" t="s">
        <v>67</v>
      </c>
      <c r="B227" s="154" t="s">
        <v>108</v>
      </c>
      <c r="C227" s="153" t="s">
        <v>1</v>
      </c>
      <c r="D227" s="153">
        <v>7</v>
      </c>
      <c r="E227" s="155"/>
      <c r="F227" s="155"/>
      <c r="G227" s="155"/>
      <c r="H227" s="155"/>
      <c r="I227" s="145"/>
      <c r="J227" s="145"/>
    </row>
    <row r="228" spans="1:10" ht="15.75" customHeight="1">
      <c r="A228" s="153" t="s">
        <v>69</v>
      </c>
      <c r="B228" s="154" t="s">
        <v>109</v>
      </c>
      <c r="C228" s="153" t="s">
        <v>1</v>
      </c>
      <c r="D228" s="153">
        <v>7</v>
      </c>
      <c r="E228" s="155"/>
      <c r="F228" s="155"/>
      <c r="G228" s="155"/>
      <c r="H228" s="155"/>
      <c r="I228" s="145"/>
      <c r="J228" s="145"/>
    </row>
    <row r="229" spans="1:10" ht="12">
      <c r="A229" s="196"/>
      <c r="B229" s="490" t="s">
        <v>59</v>
      </c>
      <c r="C229" s="490"/>
      <c r="D229" s="490"/>
      <c r="E229" s="490"/>
      <c r="F229" s="197"/>
      <c r="G229" s="198" t="s">
        <v>60</v>
      </c>
      <c r="H229" s="197"/>
      <c r="I229" s="199" t="s">
        <v>60</v>
      </c>
      <c r="J229" s="199" t="s">
        <v>60</v>
      </c>
    </row>
    <row r="230" spans="1:10" ht="12">
      <c r="A230" s="161"/>
      <c r="B230" s="492"/>
      <c r="C230" s="492"/>
      <c r="D230" s="492"/>
      <c r="E230" s="492"/>
      <c r="F230" s="492"/>
      <c r="G230" s="163"/>
      <c r="H230" s="44"/>
      <c r="I230" s="85"/>
      <c r="J230" s="85"/>
    </row>
    <row r="231" spans="1:10" ht="33" customHeight="1">
      <c r="A231" s="141"/>
      <c r="B231" s="491" t="s">
        <v>110</v>
      </c>
      <c r="C231" s="491"/>
      <c r="D231" s="491"/>
      <c r="E231" s="491"/>
      <c r="F231" s="491"/>
      <c r="G231" s="491"/>
      <c r="H231" s="491"/>
      <c r="I231" s="491"/>
      <c r="J231" s="491"/>
    </row>
    <row r="232" spans="1:102" s="195" customFormat="1" ht="24.75" customHeight="1">
      <c r="A232" s="193"/>
      <c r="B232" s="193" t="s">
        <v>131</v>
      </c>
      <c r="C232" s="208"/>
      <c r="D232" s="208"/>
      <c r="E232" s="193"/>
      <c r="F232" s="193"/>
      <c r="G232" s="193"/>
      <c r="H232" s="193"/>
      <c r="I232" s="193"/>
      <c r="J232" s="193"/>
      <c r="K232" s="193"/>
      <c r="L232" s="193"/>
      <c r="M232" s="193"/>
      <c r="N232" s="193"/>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c r="AK232" s="194"/>
      <c r="AL232" s="194"/>
      <c r="AM232" s="194"/>
      <c r="AN232" s="194"/>
      <c r="AO232" s="194"/>
      <c r="AP232" s="194"/>
      <c r="AQ232" s="194"/>
      <c r="AR232" s="194"/>
      <c r="AS232" s="194"/>
      <c r="AT232" s="194"/>
      <c r="AU232" s="194"/>
      <c r="AV232" s="194"/>
      <c r="AW232" s="194"/>
      <c r="AX232" s="194"/>
      <c r="AY232" s="194"/>
      <c r="AZ232" s="194"/>
      <c r="BA232" s="194"/>
      <c r="BB232" s="194"/>
      <c r="BC232" s="194"/>
      <c r="BD232" s="194"/>
      <c r="BE232" s="194"/>
      <c r="BF232" s="194"/>
      <c r="BG232" s="194"/>
      <c r="BH232" s="194"/>
      <c r="BI232" s="194"/>
      <c r="BJ232" s="194"/>
      <c r="BK232" s="194"/>
      <c r="BL232" s="194"/>
      <c r="BM232" s="194"/>
      <c r="BN232" s="194"/>
      <c r="BO232" s="194"/>
      <c r="BP232" s="194"/>
      <c r="BQ232" s="194"/>
      <c r="BR232" s="194"/>
      <c r="BS232" s="194"/>
      <c r="BT232" s="194"/>
      <c r="BU232" s="194"/>
      <c r="BV232" s="194"/>
      <c r="BW232" s="194"/>
      <c r="BX232" s="194"/>
      <c r="BY232" s="194"/>
      <c r="BZ232" s="194"/>
      <c r="CA232" s="194"/>
      <c r="CB232" s="194"/>
      <c r="CC232" s="194"/>
      <c r="CD232" s="194"/>
      <c r="CE232" s="194"/>
      <c r="CF232" s="194"/>
      <c r="CG232" s="194"/>
      <c r="CH232" s="194"/>
      <c r="CI232" s="194"/>
      <c r="CJ232" s="194"/>
      <c r="CK232" s="194"/>
      <c r="CL232" s="194"/>
      <c r="CM232" s="194"/>
      <c r="CN232" s="194"/>
      <c r="CO232" s="194"/>
      <c r="CP232" s="194"/>
      <c r="CQ232" s="194"/>
      <c r="CR232" s="194"/>
      <c r="CS232" s="194"/>
      <c r="CT232" s="194"/>
      <c r="CU232" s="194"/>
      <c r="CV232" s="194"/>
      <c r="CW232" s="194"/>
      <c r="CX232" s="194"/>
    </row>
    <row r="233" spans="2:4" s="191" customFormat="1" ht="69.75" customHeight="1">
      <c r="B233" s="192" t="s">
        <v>146</v>
      </c>
      <c r="C233" s="179"/>
      <c r="D233" s="179"/>
    </row>
    <row r="234" spans="1:10" ht="11.25" customHeight="1">
      <c r="A234" s="85"/>
      <c r="B234" s="86"/>
      <c r="C234" s="17"/>
      <c r="D234" s="17"/>
      <c r="E234" s="86"/>
      <c r="F234" s="86"/>
      <c r="G234" s="86"/>
      <c r="H234" s="86"/>
      <c r="I234" s="44"/>
      <c r="J234" s="44"/>
    </row>
    <row r="235" spans="1:10" ht="12">
      <c r="A235" s="41"/>
      <c r="B235" s="42"/>
      <c r="C235" s="210"/>
      <c r="D235" s="210"/>
      <c r="E235" s="43"/>
      <c r="F235" s="43"/>
      <c r="G235" s="43"/>
      <c r="H235" s="43"/>
      <c r="I235" s="186"/>
      <c r="J235" s="41"/>
    </row>
    <row r="237" spans="1:10" ht="12">
      <c r="A237" s="41"/>
      <c r="B237" s="42"/>
      <c r="C237" s="210"/>
      <c r="D237" s="210"/>
      <c r="E237" s="43"/>
      <c r="F237" s="43"/>
      <c r="G237" s="43"/>
      <c r="H237" s="44"/>
      <c r="I237" s="160"/>
      <c r="J237" s="160"/>
    </row>
    <row r="238" spans="1:10" ht="12">
      <c r="A238" s="85" t="s">
        <v>165</v>
      </c>
      <c r="B238" s="42"/>
      <c r="C238" s="210"/>
      <c r="D238" s="210"/>
      <c r="E238" s="43"/>
      <c r="F238" s="43"/>
      <c r="G238" s="43"/>
      <c r="H238" s="44"/>
      <c r="I238" s="103"/>
      <c r="J238" s="103"/>
    </row>
    <row r="239" spans="1:10" ht="60">
      <c r="A239" s="64" t="s">
        <v>38</v>
      </c>
      <c r="B239" s="143" t="s">
        <v>39</v>
      </c>
      <c r="C239" s="64" t="s">
        <v>40</v>
      </c>
      <c r="D239" s="64" t="s">
        <v>41</v>
      </c>
      <c r="E239" s="144" t="s">
        <v>42</v>
      </c>
      <c r="F239" s="144" t="s">
        <v>35</v>
      </c>
      <c r="G239" s="144" t="s">
        <v>36</v>
      </c>
      <c r="H239" s="144" t="s">
        <v>37</v>
      </c>
      <c r="I239" s="145" t="s">
        <v>0</v>
      </c>
      <c r="J239" s="28" t="s">
        <v>311</v>
      </c>
    </row>
    <row r="240" spans="1:10" ht="31.5" customHeight="1">
      <c r="A240" s="153" t="s">
        <v>67</v>
      </c>
      <c r="B240" s="154" t="s">
        <v>111</v>
      </c>
      <c r="C240" s="153" t="s">
        <v>1</v>
      </c>
      <c r="D240" s="153">
        <v>10</v>
      </c>
      <c r="E240" s="155"/>
      <c r="F240" s="256"/>
      <c r="G240" s="256"/>
      <c r="H240" s="256"/>
      <c r="I240" s="257"/>
      <c r="J240" s="257"/>
    </row>
    <row r="241" spans="1:10" ht="12">
      <c r="A241" s="196"/>
      <c r="B241" s="490" t="s">
        <v>59</v>
      </c>
      <c r="C241" s="490"/>
      <c r="D241" s="490"/>
      <c r="E241" s="490"/>
      <c r="F241" s="197"/>
      <c r="G241" s="198" t="s">
        <v>60</v>
      </c>
      <c r="H241" s="197"/>
      <c r="I241" s="199" t="s">
        <v>60</v>
      </c>
      <c r="J241" s="199" t="s">
        <v>60</v>
      </c>
    </row>
    <row r="242" spans="1:10" ht="12">
      <c r="A242" s="161"/>
      <c r="B242" s="492"/>
      <c r="C242" s="492"/>
      <c r="D242" s="492"/>
      <c r="E242" s="492"/>
      <c r="F242" s="492"/>
      <c r="G242" s="163"/>
      <c r="H242" s="44"/>
      <c r="I242" s="44"/>
      <c r="J242" s="44"/>
    </row>
    <row r="243" spans="1:10" ht="41.25" customHeight="1">
      <c r="A243" s="141"/>
      <c r="B243" s="491" t="s">
        <v>110</v>
      </c>
      <c r="C243" s="491"/>
      <c r="D243" s="491"/>
      <c r="E243" s="491"/>
      <c r="F243" s="491"/>
      <c r="G243" s="491"/>
      <c r="H243" s="491"/>
      <c r="I243" s="491"/>
      <c r="J243" s="491"/>
    </row>
    <row r="244" spans="1:102" s="195" customFormat="1" ht="24.75" customHeight="1">
      <c r="A244" s="193"/>
      <c r="B244" s="193" t="s">
        <v>131</v>
      </c>
      <c r="C244" s="208"/>
      <c r="D244" s="208"/>
      <c r="E244" s="193"/>
      <c r="F244" s="193"/>
      <c r="G244" s="193"/>
      <c r="H244" s="193"/>
      <c r="I244" s="193"/>
      <c r="J244" s="193"/>
      <c r="K244" s="193"/>
      <c r="L244" s="193"/>
      <c r="M244" s="193"/>
      <c r="N244" s="193"/>
      <c r="O244" s="194"/>
      <c r="P244" s="194"/>
      <c r="Q244" s="194"/>
      <c r="R244" s="194"/>
      <c r="S244" s="194"/>
      <c r="T244" s="194"/>
      <c r="U244" s="194"/>
      <c r="V244" s="194"/>
      <c r="W244" s="194"/>
      <c r="X244" s="194"/>
      <c r="Y244" s="194"/>
      <c r="Z244" s="194"/>
      <c r="AA244" s="194"/>
      <c r="AB244" s="194"/>
      <c r="AC244" s="194"/>
      <c r="AD244" s="194"/>
      <c r="AE244" s="194"/>
      <c r="AF244" s="194"/>
      <c r="AG244" s="194"/>
      <c r="AH244" s="194"/>
      <c r="AI244" s="194"/>
      <c r="AJ244" s="194"/>
      <c r="AK244" s="194"/>
      <c r="AL244" s="194"/>
      <c r="AM244" s="194"/>
      <c r="AN244" s="194"/>
      <c r="AO244" s="194"/>
      <c r="AP244" s="194"/>
      <c r="AQ244" s="194"/>
      <c r="AR244" s="194"/>
      <c r="AS244" s="194"/>
      <c r="AT244" s="194"/>
      <c r="AU244" s="194"/>
      <c r="AV244" s="194"/>
      <c r="AW244" s="194"/>
      <c r="AX244" s="194"/>
      <c r="AY244" s="194"/>
      <c r="AZ244" s="194"/>
      <c r="BA244" s="194"/>
      <c r="BB244" s="194"/>
      <c r="BC244" s="194"/>
      <c r="BD244" s="194"/>
      <c r="BE244" s="194"/>
      <c r="BF244" s="194"/>
      <c r="BG244" s="194"/>
      <c r="BH244" s="194"/>
      <c r="BI244" s="194"/>
      <c r="BJ244" s="194"/>
      <c r="BK244" s="194"/>
      <c r="BL244" s="194"/>
      <c r="BM244" s="194"/>
      <c r="BN244" s="194"/>
      <c r="BO244" s="194"/>
      <c r="BP244" s="194"/>
      <c r="BQ244" s="194"/>
      <c r="BR244" s="194"/>
      <c r="BS244" s="194"/>
      <c r="BT244" s="194"/>
      <c r="BU244" s="194"/>
      <c r="BV244" s="194"/>
      <c r="BW244" s="194"/>
      <c r="BX244" s="194"/>
      <c r="BY244" s="194"/>
      <c r="BZ244" s="194"/>
      <c r="CA244" s="194"/>
      <c r="CB244" s="194"/>
      <c r="CC244" s="194"/>
      <c r="CD244" s="194"/>
      <c r="CE244" s="194"/>
      <c r="CF244" s="194"/>
      <c r="CG244" s="194"/>
      <c r="CH244" s="194"/>
      <c r="CI244" s="194"/>
      <c r="CJ244" s="194"/>
      <c r="CK244" s="194"/>
      <c r="CL244" s="194"/>
      <c r="CM244" s="194"/>
      <c r="CN244" s="194"/>
      <c r="CO244" s="194"/>
      <c r="CP244" s="194"/>
      <c r="CQ244" s="194"/>
      <c r="CR244" s="194"/>
      <c r="CS244" s="194"/>
      <c r="CT244" s="194"/>
      <c r="CU244" s="194"/>
      <c r="CV244" s="194"/>
      <c r="CW244" s="194"/>
      <c r="CX244" s="194"/>
    </row>
    <row r="245" spans="2:4" s="191" customFormat="1" ht="69.75" customHeight="1">
      <c r="B245" s="192" t="s">
        <v>146</v>
      </c>
      <c r="C245" s="179"/>
      <c r="D245" s="179"/>
    </row>
    <row r="246" spans="1:10" ht="12">
      <c r="A246" s="85"/>
      <c r="B246" s="86"/>
      <c r="C246" s="17"/>
      <c r="D246" s="17"/>
      <c r="E246" s="86"/>
      <c r="F246" s="86"/>
      <c r="G246" s="86"/>
      <c r="H246" s="86"/>
      <c r="I246" s="44"/>
      <c r="J246" s="44"/>
    </row>
    <row r="247" spans="1:10" ht="12">
      <c r="A247" s="41"/>
      <c r="B247" s="42"/>
      <c r="C247" s="210"/>
      <c r="D247" s="210"/>
      <c r="E247" s="43"/>
      <c r="F247" s="43"/>
      <c r="G247" s="43"/>
      <c r="H247" s="43"/>
      <c r="I247" s="104"/>
      <c r="J247" s="104"/>
    </row>
    <row r="249" spans="1:10" ht="12">
      <c r="A249" s="110" t="s">
        <v>166</v>
      </c>
      <c r="B249" s="106"/>
      <c r="C249" s="216"/>
      <c r="D249" s="216"/>
      <c r="E249" s="107"/>
      <c r="F249" s="107"/>
      <c r="G249" s="107"/>
      <c r="H249" s="108"/>
      <c r="I249" s="109"/>
      <c r="J249" s="109"/>
    </row>
    <row r="250" spans="1:10" ht="60">
      <c r="A250" s="64" t="s">
        <v>38</v>
      </c>
      <c r="B250" s="65" t="s">
        <v>39</v>
      </c>
      <c r="C250" s="66" t="s">
        <v>40</v>
      </c>
      <c r="D250" s="66" t="s">
        <v>41</v>
      </c>
      <c r="E250" s="67" t="s">
        <v>42</v>
      </c>
      <c r="F250" s="67" t="s">
        <v>35</v>
      </c>
      <c r="G250" s="67" t="s">
        <v>36</v>
      </c>
      <c r="H250" s="67" t="s">
        <v>37</v>
      </c>
      <c r="I250" s="257" t="s">
        <v>0</v>
      </c>
      <c r="J250" s="28" t="s">
        <v>311</v>
      </c>
    </row>
    <row r="251" spans="1:10" ht="46.5" customHeight="1">
      <c r="A251" s="255" t="s">
        <v>67</v>
      </c>
      <c r="B251" s="70" t="s">
        <v>130</v>
      </c>
      <c r="C251" s="255" t="s">
        <v>1</v>
      </c>
      <c r="D251" s="255">
        <v>3</v>
      </c>
      <c r="E251" s="256"/>
      <c r="F251" s="256"/>
      <c r="G251" s="256"/>
      <c r="H251" s="256"/>
      <c r="I251" s="257"/>
      <c r="J251" s="257"/>
    </row>
    <row r="252" spans="1:10" ht="12">
      <c r="A252" s="196"/>
      <c r="B252" s="490" t="s">
        <v>59</v>
      </c>
      <c r="C252" s="490"/>
      <c r="D252" s="490"/>
      <c r="E252" s="490"/>
      <c r="F252" s="197"/>
      <c r="G252" s="198" t="s">
        <v>60</v>
      </c>
      <c r="H252" s="197"/>
      <c r="I252" s="199" t="s">
        <v>60</v>
      </c>
      <c r="J252" s="199" t="s">
        <v>60</v>
      </c>
    </row>
    <row r="253" spans="1:10" ht="37.5" customHeight="1">
      <c r="A253" s="141"/>
      <c r="B253" s="491" t="s">
        <v>110</v>
      </c>
      <c r="C253" s="491"/>
      <c r="D253" s="491"/>
      <c r="E253" s="491"/>
      <c r="F253" s="491"/>
      <c r="G253" s="491"/>
      <c r="H253" s="491"/>
      <c r="I253" s="491"/>
      <c r="J253" s="491"/>
    </row>
    <row r="254" spans="1:102" s="195" customFormat="1" ht="24.75" customHeight="1">
      <c r="A254" s="193"/>
      <c r="B254" s="193" t="s">
        <v>131</v>
      </c>
      <c r="C254" s="208"/>
      <c r="D254" s="208"/>
      <c r="E254" s="193"/>
      <c r="F254" s="193"/>
      <c r="G254" s="193"/>
      <c r="H254" s="193"/>
      <c r="I254" s="193"/>
      <c r="J254" s="193"/>
      <c r="K254" s="193"/>
      <c r="L254" s="193"/>
      <c r="M254" s="193"/>
      <c r="N254" s="193"/>
      <c r="O254" s="194"/>
      <c r="P254" s="194"/>
      <c r="Q254" s="194"/>
      <c r="R254" s="194"/>
      <c r="S254" s="194"/>
      <c r="T254" s="194"/>
      <c r="U254" s="194"/>
      <c r="V254" s="194"/>
      <c r="W254" s="194"/>
      <c r="X254" s="194"/>
      <c r="Y254" s="194"/>
      <c r="Z254" s="194"/>
      <c r="AA254" s="194"/>
      <c r="AB254" s="194"/>
      <c r="AC254" s="194"/>
      <c r="AD254" s="194"/>
      <c r="AE254" s="194"/>
      <c r="AF254" s="194"/>
      <c r="AG254" s="194"/>
      <c r="AH254" s="194"/>
      <c r="AI254" s="194"/>
      <c r="AJ254" s="194"/>
      <c r="AK254" s="194"/>
      <c r="AL254" s="194"/>
      <c r="AM254" s="194"/>
      <c r="AN254" s="194"/>
      <c r="AO254" s="194"/>
      <c r="AP254" s="194"/>
      <c r="AQ254" s="194"/>
      <c r="AR254" s="194"/>
      <c r="AS254" s="194"/>
      <c r="AT254" s="194"/>
      <c r="AU254" s="194"/>
      <c r="AV254" s="194"/>
      <c r="AW254" s="194"/>
      <c r="AX254" s="194"/>
      <c r="AY254" s="194"/>
      <c r="AZ254" s="194"/>
      <c r="BA254" s="194"/>
      <c r="BB254" s="194"/>
      <c r="BC254" s="194"/>
      <c r="BD254" s="194"/>
      <c r="BE254" s="194"/>
      <c r="BF254" s="194"/>
      <c r="BG254" s="194"/>
      <c r="BH254" s="194"/>
      <c r="BI254" s="194"/>
      <c r="BJ254" s="194"/>
      <c r="BK254" s="194"/>
      <c r="BL254" s="194"/>
      <c r="BM254" s="194"/>
      <c r="BN254" s="194"/>
      <c r="BO254" s="194"/>
      <c r="BP254" s="194"/>
      <c r="BQ254" s="194"/>
      <c r="BR254" s="194"/>
      <c r="BS254" s="194"/>
      <c r="BT254" s="194"/>
      <c r="BU254" s="194"/>
      <c r="BV254" s="194"/>
      <c r="BW254" s="194"/>
      <c r="BX254" s="194"/>
      <c r="BY254" s="194"/>
      <c r="BZ254" s="194"/>
      <c r="CA254" s="194"/>
      <c r="CB254" s="194"/>
      <c r="CC254" s="194"/>
      <c r="CD254" s="194"/>
      <c r="CE254" s="194"/>
      <c r="CF254" s="194"/>
      <c r="CG254" s="194"/>
      <c r="CH254" s="194"/>
      <c r="CI254" s="194"/>
      <c r="CJ254" s="194"/>
      <c r="CK254" s="194"/>
      <c r="CL254" s="194"/>
      <c r="CM254" s="194"/>
      <c r="CN254" s="194"/>
      <c r="CO254" s="194"/>
      <c r="CP254" s="194"/>
      <c r="CQ254" s="194"/>
      <c r="CR254" s="194"/>
      <c r="CS254" s="194"/>
      <c r="CT254" s="194"/>
      <c r="CU254" s="194"/>
      <c r="CV254" s="194"/>
      <c r="CW254" s="194"/>
      <c r="CX254" s="194"/>
    </row>
    <row r="255" spans="2:4" s="191" customFormat="1" ht="69.75" customHeight="1">
      <c r="B255" s="192" t="s">
        <v>146</v>
      </c>
      <c r="C255" s="179"/>
      <c r="D255" s="179"/>
    </row>
    <row r="256" spans="1:10" ht="12">
      <c r="A256" s="85"/>
      <c r="B256" s="86"/>
      <c r="C256" s="17"/>
      <c r="D256" s="17"/>
      <c r="E256" s="86"/>
      <c r="F256" s="86"/>
      <c r="G256" s="86"/>
      <c r="H256" s="86"/>
      <c r="I256" s="44"/>
      <c r="J256" s="44"/>
    </row>
    <row r="257" spans="1:10" ht="12">
      <c r="A257" s="41"/>
      <c r="B257" s="42"/>
      <c r="C257" s="210"/>
      <c r="D257" s="210"/>
      <c r="E257" s="43"/>
      <c r="F257" s="43"/>
      <c r="G257" s="43"/>
      <c r="H257" s="43"/>
      <c r="I257" s="186"/>
      <c r="J257" s="41"/>
    </row>
    <row r="258" spans="1:10" ht="12">
      <c r="A258" s="41"/>
      <c r="B258" s="42"/>
      <c r="C258" s="210"/>
      <c r="D258" s="210"/>
      <c r="E258" s="43"/>
      <c r="F258" s="43"/>
      <c r="G258" s="43"/>
      <c r="H258" s="43"/>
      <c r="I258" s="103"/>
      <c r="J258" s="103"/>
    </row>
    <row r="259" spans="1:10" ht="12">
      <c r="A259" s="85" t="s">
        <v>333</v>
      </c>
      <c r="B259" s="42"/>
      <c r="C259" s="210"/>
      <c r="D259" s="210"/>
      <c r="E259" s="43"/>
      <c r="F259" s="43"/>
      <c r="G259" s="43"/>
      <c r="H259" s="43"/>
      <c r="I259" s="103"/>
      <c r="J259" s="103"/>
    </row>
    <row r="260" spans="1:10" ht="60">
      <c r="A260" s="64" t="s">
        <v>38</v>
      </c>
      <c r="B260" s="143" t="s">
        <v>39</v>
      </c>
      <c r="C260" s="64" t="s">
        <v>40</v>
      </c>
      <c r="D260" s="64" t="s">
        <v>41</v>
      </c>
      <c r="E260" s="144" t="s">
        <v>42</v>
      </c>
      <c r="F260" s="144" t="s">
        <v>35</v>
      </c>
      <c r="G260" s="144" t="s">
        <v>36</v>
      </c>
      <c r="H260" s="144" t="s">
        <v>37</v>
      </c>
      <c r="I260" s="145" t="s">
        <v>0</v>
      </c>
      <c r="J260" s="28" t="s">
        <v>311</v>
      </c>
    </row>
    <row r="261" spans="1:10" ht="35.25" customHeight="1">
      <c r="A261" s="153" t="s">
        <v>67</v>
      </c>
      <c r="B261" s="154" t="s">
        <v>119</v>
      </c>
      <c r="C261" s="153" t="s">
        <v>1</v>
      </c>
      <c r="D261" s="153">
        <v>80</v>
      </c>
      <c r="E261" s="144"/>
      <c r="F261" s="144"/>
      <c r="G261" s="144"/>
      <c r="H261" s="144"/>
      <c r="I261" s="145"/>
      <c r="J261" s="28"/>
    </row>
    <row r="262" spans="1:10" ht="20.25" customHeight="1">
      <c r="A262" s="153" t="s">
        <v>69</v>
      </c>
      <c r="B262" s="154" t="s">
        <v>112</v>
      </c>
      <c r="C262" s="153" t="s">
        <v>1</v>
      </c>
      <c r="D262" s="153">
        <v>8</v>
      </c>
      <c r="E262" s="155"/>
      <c r="F262" s="155"/>
      <c r="G262" s="155"/>
      <c r="H262" s="155"/>
      <c r="I262" s="153"/>
      <c r="J262" s="153"/>
    </row>
    <row r="263" spans="1:10" ht="84" customHeight="1">
      <c r="A263" s="64" t="s">
        <v>70</v>
      </c>
      <c r="B263" s="154" t="s">
        <v>117</v>
      </c>
      <c r="C263" s="153" t="s">
        <v>1</v>
      </c>
      <c r="D263" s="153">
        <v>176</v>
      </c>
      <c r="E263" s="144"/>
      <c r="F263" s="144"/>
      <c r="G263" s="144"/>
      <c r="H263" s="144"/>
      <c r="I263" s="145"/>
      <c r="J263" s="28"/>
    </row>
    <row r="264" spans="1:10" ht="105" customHeight="1">
      <c r="A264" s="153" t="s">
        <v>49</v>
      </c>
      <c r="B264" s="154" t="s">
        <v>118</v>
      </c>
      <c r="C264" s="153" t="s">
        <v>1</v>
      </c>
      <c r="D264" s="153">
        <v>128</v>
      </c>
      <c r="E264" s="155"/>
      <c r="F264" s="155"/>
      <c r="G264" s="155"/>
      <c r="H264" s="155"/>
      <c r="I264" s="153"/>
      <c r="J264" s="153"/>
    </row>
    <row r="265" spans="1:10" ht="12">
      <c r="A265" s="196"/>
      <c r="B265" s="490" t="s">
        <v>59</v>
      </c>
      <c r="C265" s="490"/>
      <c r="D265" s="490"/>
      <c r="E265" s="490"/>
      <c r="F265" s="197"/>
      <c r="G265" s="198" t="s">
        <v>60</v>
      </c>
      <c r="H265" s="197"/>
      <c r="I265" s="199" t="s">
        <v>60</v>
      </c>
      <c r="J265" s="199" t="s">
        <v>60</v>
      </c>
    </row>
    <row r="266" spans="1:10" ht="12">
      <c r="A266" s="99"/>
      <c r="B266" s="81"/>
      <c r="C266" s="204"/>
      <c r="D266" s="204"/>
      <c r="E266" s="100"/>
      <c r="F266" s="100"/>
      <c r="G266" s="101"/>
      <c r="H266" s="100"/>
      <c r="I266" s="44"/>
      <c r="J266" s="44"/>
    </row>
    <row r="267" spans="1:10" ht="30.75" customHeight="1">
      <c r="A267" s="141"/>
      <c r="B267" s="491" t="s">
        <v>66</v>
      </c>
      <c r="C267" s="491"/>
      <c r="D267" s="491"/>
      <c r="E267" s="491"/>
      <c r="F267" s="491"/>
      <c r="G267" s="491"/>
      <c r="H267" s="491"/>
      <c r="I267" s="491"/>
      <c r="J267" s="491"/>
    </row>
    <row r="268" spans="1:10" ht="12">
      <c r="A268" s="41"/>
      <c r="B268" s="42"/>
      <c r="C268" s="210"/>
      <c r="D268" s="210"/>
      <c r="E268" s="43"/>
      <c r="F268" s="43"/>
      <c r="G268" s="43"/>
      <c r="H268" s="43"/>
      <c r="I268" s="44"/>
      <c r="J268" s="44"/>
    </row>
    <row r="269" spans="1:102" s="195" customFormat="1" ht="24.75" customHeight="1">
      <c r="A269" s="193"/>
      <c r="B269" s="193" t="s">
        <v>131</v>
      </c>
      <c r="C269" s="208"/>
      <c r="D269" s="208"/>
      <c r="E269" s="193"/>
      <c r="F269" s="193"/>
      <c r="G269" s="193"/>
      <c r="H269" s="193"/>
      <c r="I269" s="193"/>
      <c r="J269" s="193"/>
      <c r="K269" s="193"/>
      <c r="L269" s="193"/>
      <c r="M269" s="193"/>
      <c r="N269" s="193"/>
      <c r="O269" s="194"/>
      <c r="P269" s="194"/>
      <c r="Q269" s="194"/>
      <c r="R269" s="194"/>
      <c r="S269" s="194"/>
      <c r="T269" s="194"/>
      <c r="U269" s="194"/>
      <c r="V269" s="194"/>
      <c r="W269" s="194"/>
      <c r="X269" s="194"/>
      <c r="Y269" s="194"/>
      <c r="Z269" s="194"/>
      <c r="AA269" s="194"/>
      <c r="AB269" s="194"/>
      <c r="AC269" s="194"/>
      <c r="AD269" s="194"/>
      <c r="AE269" s="194"/>
      <c r="AF269" s="194"/>
      <c r="AG269" s="194"/>
      <c r="AH269" s="194"/>
      <c r="AI269" s="194"/>
      <c r="AJ269" s="194"/>
      <c r="AK269" s="194"/>
      <c r="AL269" s="194"/>
      <c r="AM269" s="194"/>
      <c r="AN269" s="194"/>
      <c r="AO269" s="194"/>
      <c r="AP269" s="194"/>
      <c r="AQ269" s="194"/>
      <c r="AR269" s="194"/>
      <c r="AS269" s="194"/>
      <c r="AT269" s="194"/>
      <c r="AU269" s="194"/>
      <c r="AV269" s="194"/>
      <c r="AW269" s="194"/>
      <c r="AX269" s="194"/>
      <c r="AY269" s="194"/>
      <c r="AZ269" s="194"/>
      <c r="BA269" s="194"/>
      <c r="BB269" s="194"/>
      <c r="BC269" s="194"/>
      <c r="BD269" s="194"/>
      <c r="BE269" s="194"/>
      <c r="BF269" s="194"/>
      <c r="BG269" s="194"/>
      <c r="BH269" s="194"/>
      <c r="BI269" s="194"/>
      <c r="BJ269" s="194"/>
      <c r="BK269" s="194"/>
      <c r="BL269" s="194"/>
      <c r="BM269" s="194"/>
      <c r="BN269" s="194"/>
      <c r="BO269" s="194"/>
      <c r="BP269" s="194"/>
      <c r="BQ269" s="194"/>
      <c r="BR269" s="194"/>
      <c r="BS269" s="194"/>
      <c r="BT269" s="194"/>
      <c r="BU269" s="194"/>
      <c r="BV269" s="194"/>
      <c r="BW269" s="194"/>
      <c r="BX269" s="194"/>
      <c r="BY269" s="194"/>
      <c r="BZ269" s="194"/>
      <c r="CA269" s="194"/>
      <c r="CB269" s="194"/>
      <c r="CC269" s="194"/>
      <c r="CD269" s="194"/>
      <c r="CE269" s="194"/>
      <c r="CF269" s="194"/>
      <c r="CG269" s="194"/>
      <c r="CH269" s="194"/>
      <c r="CI269" s="194"/>
      <c r="CJ269" s="194"/>
      <c r="CK269" s="194"/>
      <c r="CL269" s="194"/>
      <c r="CM269" s="194"/>
      <c r="CN269" s="194"/>
      <c r="CO269" s="194"/>
      <c r="CP269" s="194"/>
      <c r="CQ269" s="194"/>
      <c r="CR269" s="194"/>
      <c r="CS269" s="194"/>
      <c r="CT269" s="194"/>
      <c r="CU269" s="194"/>
      <c r="CV269" s="194"/>
      <c r="CW269" s="194"/>
      <c r="CX269" s="194"/>
    </row>
    <row r="270" spans="2:4" s="191" customFormat="1" ht="69.75" customHeight="1">
      <c r="B270" s="192" t="s">
        <v>146</v>
      </c>
      <c r="C270" s="179"/>
      <c r="D270" s="179"/>
    </row>
    <row r="271" spans="1:10" ht="12">
      <c r="A271" s="41"/>
      <c r="B271" s="42"/>
      <c r="C271" s="210"/>
      <c r="D271" s="210"/>
      <c r="E271" s="43"/>
      <c r="F271" s="43"/>
      <c r="G271" s="43"/>
      <c r="H271" s="43"/>
      <c r="I271" s="44"/>
      <c r="J271" s="44"/>
    </row>
    <row r="273" spans="1:10" ht="12">
      <c r="A273" s="499"/>
      <c r="B273" s="499"/>
      <c r="C273" s="499"/>
      <c r="D273" s="499"/>
      <c r="E273" s="499"/>
      <c r="F273" s="499"/>
      <c r="G273" s="499"/>
      <c r="H273" s="499"/>
      <c r="I273" s="499"/>
      <c r="J273" s="499"/>
    </row>
    <row r="274" spans="1:10" ht="12">
      <c r="A274" s="500" t="s">
        <v>167</v>
      </c>
      <c r="B274" s="500"/>
      <c r="C274" s="500"/>
      <c r="D274" s="500"/>
      <c r="E274" s="500"/>
      <c r="F274" s="500"/>
      <c r="G274" s="500"/>
      <c r="H274" s="500"/>
      <c r="I274" s="500"/>
      <c r="J274" s="500"/>
    </row>
    <row r="275" spans="1:10" ht="60">
      <c r="A275" s="351" t="s">
        <v>38</v>
      </c>
      <c r="B275" s="199" t="s">
        <v>39</v>
      </c>
      <c r="C275" s="369" t="s">
        <v>40</v>
      </c>
      <c r="D275" s="369" t="s">
        <v>41</v>
      </c>
      <c r="E275" s="393" t="s">
        <v>42</v>
      </c>
      <c r="F275" s="393" t="s">
        <v>35</v>
      </c>
      <c r="G275" s="393" t="s">
        <v>36</v>
      </c>
      <c r="H275" s="393" t="s">
        <v>37</v>
      </c>
      <c r="I275" s="199" t="s">
        <v>0</v>
      </c>
      <c r="J275" s="28" t="s">
        <v>311</v>
      </c>
    </row>
    <row r="276" spans="1:10" ht="12">
      <c r="A276" s="394" t="s">
        <v>43</v>
      </c>
      <c r="B276" s="395" t="s">
        <v>113</v>
      </c>
      <c r="C276" s="180" t="s">
        <v>1</v>
      </c>
      <c r="D276" s="180">
        <v>40</v>
      </c>
      <c r="E276" s="396"/>
      <c r="F276" s="396"/>
      <c r="G276" s="396"/>
      <c r="H276" s="396"/>
      <c r="I276" s="397"/>
      <c r="J276" s="397"/>
    </row>
    <row r="277" spans="1:10" ht="36">
      <c r="A277" s="394" t="s">
        <v>44</v>
      </c>
      <c r="B277" s="395" t="s">
        <v>150</v>
      </c>
      <c r="C277" s="180" t="s">
        <v>1</v>
      </c>
      <c r="D277" s="180">
        <v>40</v>
      </c>
      <c r="E277" s="396"/>
      <c r="F277" s="396"/>
      <c r="G277" s="396"/>
      <c r="H277" s="396"/>
      <c r="I277" s="397"/>
      <c r="J277" s="397"/>
    </row>
    <row r="278" spans="1:10" ht="12">
      <c r="A278" s="394" t="s">
        <v>47</v>
      </c>
      <c r="B278" s="395" t="s">
        <v>114</v>
      </c>
      <c r="C278" s="180" t="s">
        <v>1</v>
      </c>
      <c r="D278" s="180">
        <v>640</v>
      </c>
      <c r="E278" s="396"/>
      <c r="F278" s="396"/>
      <c r="G278" s="396"/>
      <c r="H278" s="396"/>
      <c r="I278" s="397"/>
      <c r="J278" s="397"/>
    </row>
    <row r="279" spans="1:10" ht="24">
      <c r="A279" s="394" t="s">
        <v>115</v>
      </c>
      <c r="B279" s="395" t="s">
        <v>142</v>
      </c>
      <c r="C279" s="180" t="s">
        <v>1</v>
      </c>
      <c r="D279" s="180">
        <v>1440</v>
      </c>
      <c r="E279" s="396"/>
      <c r="F279" s="396"/>
      <c r="G279" s="396"/>
      <c r="H279" s="396"/>
      <c r="I279" s="397"/>
      <c r="J279" s="397"/>
    </row>
    <row r="280" spans="1:10" ht="24">
      <c r="A280" s="394" t="s">
        <v>51</v>
      </c>
      <c r="B280" s="395" t="s">
        <v>143</v>
      </c>
      <c r="C280" s="180" t="s">
        <v>1</v>
      </c>
      <c r="D280" s="180">
        <v>160</v>
      </c>
      <c r="E280" s="396"/>
      <c r="F280" s="396"/>
      <c r="G280" s="396"/>
      <c r="H280" s="396"/>
      <c r="I280" s="397"/>
      <c r="J280" s="397"/>
    </row>
    <row r="281" spans="1:10" ht="12">
      <c r="A281" s="196"/>
      <c r="B281" s="490" t="s">
        <v>59</v>
      </c>
      <c r="C281" s="490"/>
      <c r="D281" s="490"/>
      <c r="E281" s="490"/>
      <c r="F281" s="197"/>
      <c r="G281" s="198" t="s">
        <v>60</v>
      </c>
      <c r="H281" s="197"/>
      <c r="I281" s="199" t="s">
        <v>60</v>
      </c>
      <c r="J281" s="199" t="s">
        <v>60</v>
      </c>
    </row>
    <row r="282" spans="1:10" ht="12">
      <c r="A282" s="164"/>
      <c r="B282" s="165"/>
      <c r="C282" s="223"/>
      <c r="D282" s="223"/>
      <c r="E282" s="166"/>
      <c r="F282" s="166"/>
      <c r="G282" s="166"/>
      <c r="H282" s="166"/>
      <c r="I282" s="166"/>
      <c r="J282" s="166"/>
    </row>
    <row r="283" spans="1:10" ht="25.5" customHeight="1">
      <c r="A283" s="167"/>
      <c r="B283" s="498" t="s">
        <v>116</v>
      </c>
      <c r="C283" s="498"/>
      <c r="D283" s="498"/>
      <c r="E283" s="498"/>
      <c r="F283" s="498"/>
      <c r="G283" s="498"/>
      <c r="H283" s="498"/>
      <c r="I283" s="498"/>
      <c r="J283" s="498"/>
    </row>
    <row r="284" spans="1:10" ht="12">
      <c r="A284" s="167"/>
      <c r="B284" s="45"/>
      <c r="C284" s="18"/>
      <c r="D284" s="18"/>
      <c r="E284" s="120"/>
      <c r="F284" s="120"/>
      <c r="G284" s="120"/>
      <c r="H284" s="120"/>
      <c r="I284" s="120"/>
      <c r="J284" s="120"/>
    </row>
    <row r="285" spans="1:102" s="195" customFormat="1" ht="24.75" customHeight="1">
      <c r="A285" s="193"/>
      <c r="B285" s="193" t="s">
        <v>131</v>
      </c>
      <c r="C285" s="208"/>
      <c r="D285" s="208"/>
      <c r="E285" s="193"/>
      <c r="F285" s="193"/>
      <c r="G285" s="193"/>
      <c r="H285" s="193"/>
      <c r="I285" s="193"/>
      <c r="J285" s="193"/>
      <c r="K285" s="193"/>
      <c r="L285" s="193"/>
      <c r="M285" s="193"/>
      <c r="N285" s="193"/>
      <c r="O285" s="194"/>
      <c r="P285" s="194"/>
      <c r="Q285" s="194"/>
      <c r="R285" s="194"/>
      <c r="S285" s="194"/>
      <c r="T285" s="194"/>
      <c r="U285" s="194"/>
      <c r="V285" s="194"/>
      <c r="W285" s="194"/>
      <c r="X285" s="194"/>
      <c r="Y285" s="194"/>
      <c r="Z285" s="194"/>
      <c r="AA285" s="194"/>
      <c r="AB285" s="194"/>
      <c r="AC285" s="194"/>
      <c r="AD285" s="194"/>
      <c r="AE285" s="194"/>
      <c r="AF285" s="194"/>
      <c r="AG285" s="194"/>
      <c r="AH285" s="194"/>
      <c r="AI285" s="194"/>
      <c r="AJ285" s="194"/>
      <c r="AK285" s="194"/>
      <c r="AL285" s="194"/>
      <c r="AM285" s="194"/>
      <c r="AN285" s="194"/>
      <c r="AO285" s="194"/>
      <c r="AP285" s="194"/>
      <c r="AQ285" s="194"/>
      <c r="AR285" s="194"/>
      <c r="AS285" s="194"/>
      <c r="AT285" s="194"/>
      <c r="AU285" s="194"/>
      <c r="AV285" s="194"/>
      <c r="AW285" s="194"/>
      <c r="AX285" s="194"/>
      <c r="AY285" s="194"/>
      <c r="AZ285" s="194"/>
      <c r="BA285" s="194"/>
      <c r="BB285" s="194"/>
      <c r="BC285" s="194"/>
      <c r="BD285" s="194"/>
      <c r="BE285" s="194"/>
      <c r="BF285" s="194"/>
      <c r="BG285" s="194"/>
      <c r="BH285" s="194"/>
      <c r="BI285" s="194"/>
      <c r="BJ285" s="194"/>
      <c r="BK285" s="194"/>
      <c r="BL285" s="194"/>
      <c r="BM285" s="194"/>
      <c r="BN285" s="194"/>
      <c r="BO285" s="194"/>
      <c r="BP285" s="194"/>
      <c r="BQ285" s="194"/>
      <c r="BR285" s="194"/>
      <c r="BS285" s="194"/>
      <c r="BT285" s="194"/>
      <c r="BU285" s="194"/>
      <c r="BV285" s="194"/>
      <c r="BW285" s="194"/>
      <c r="BX285" s="194"/>
      <c r="BY285" s="194"/>
      <c r="BZ285" s="194"/>
      <c r="CA285" s="194"/>
      <c r="CB285" s="194"/>
      <c r="CC285" s="194"/>
      <c r="CD285" s="194"/>
      <c r="CE285" s="194"/>
      <c r="CF285" s="194"/>
      <c r="CG285" s="194"/>
      <c r="CH285" s="194"/>
      <c r="CI285" s="194"/>
      <c r="CJ285" s="194"/>
      <c r="CK285" s="194"/>
      <c r="CL285" s="194"/>
      <c r="CM285" s="194"/>
      <c r="CN285" s="194"/>
      <c r="CO285" s="194"/>
      <c r="CP285" s="194"/>
      <c r="CQ285" s="194"/>
      <c r="CR285" s="194"/>
      <c r="CS285" s="194"/>
      <c r="CT285" s="194"/>
      <c r="CU285" s="194"/>
      <c r="CV285" s="194"/>
      <c r="CW285" s="194"/>
      <c r="CX285" s="194"/>
    </row>
    <row r="286" spans="2:4" s="191" customFormat="1" ht="69.75" customHeight="1">
      <c r="B286" s="192" t="s">
        <v>146</v>
      </c>
      <c r="C286" s="179"/>
      <c r="D286" s="179"/>
    </row>
    <row r="287" spans="1:10" ht="12">
      <c r="A287" s="167"/>
      <c r="B287" s="168"/>
      <c r="C287" s="224"/>
      <c r="D287" s="224"/>
      <c r="E287" s="170"/>
      <c r="F287" s="170"/>
      <c r="G287" s="170"/>
      <c r="H287" s="170"/>
      <c r="I287" s="171"/>
      <c r="J287" s="171"/>
    </row>
    <row r="288" spans="1:10" ht="12">
      <c r="A288" s="169"/>
      <c r="B288" s="168"/>
      <c r="C288" s="224"/>
      <c r="D288" s="224"/>
      <c r="E288" s="170"/>
      <c r="F288" s="170"/>
      <c r="G288" s="170"/>
      <c r="H288" s="170"/>
      <c r="I288" s="171"/>
      <c r="J288" s="171"/>
    </row>
    <row r="289" spans="1:10" ht="12">
      <c r="A289" s="176" t="s">
        <v>334</v>
      </c>
      <c r="B289" s="173"/>
      <c r="C289" s="225"/>
      <c r="D289" s="225"/>
      <c r="E289" s="174"/>
      <c r="F289" s="174"/>
      <c r="G289" s="174"/>
      <c r="H289" s="174"/>
      <c r="I289" s="175"/>
      <c r="J289" s="175"/>
    </row>
    <row r="290" spans="1:10" ht="60">
      <c r="A290" s="351" t="s">
        <v>38</v>
      </c>
      <c r="B290" s="352" t="s">
        <v>39</v>
      </c>
      <c r="C290" s="353" t="s">
        <v>40</v>
      </c>
      <c r="D290" s="353" t="s">
        <v>41</v>
      </c>
      <c r="E290" s="354" t="s">
        <v>42</v>
      </c>
      <c r="F290" s="354" t="s">
        <v>35</v>
      </c>
      <c r="G290" s="354" t="s">
        <v>36</v>
      </c>
      <c r="H290" s="354" t="s">
        <v>37</v>
      </c>
      <c r="I290" s="352" t="s">
        <v>0</v>
      </c>
      <c r="J290" s="28" t="s">
        <v>311</v>
      </c>
    </row>
    <row r="291" spans="1:10" ht="24">
      <c r="A291" s="371" t="s">
        <v>67</v>
      </c>
      <c r="B291" s="177" t="s">
        <v>120</v>
      </c>
      <c r="C291" s="180" t="s">
        <v>1</v>
      </c>
      <c r="D291" s="180">
        <v>10</v>
      </c>
      <c r="E291" s="372"/>
      <c r="F291" s="373"/>
      <c r="G291" s="398"/>
      <c r="H291" s="375"/>
      <c r="I291" s="376"/>
      <c r="J291" s="376"/>
    </row>
    <row r="292" spans="1:10" ht="12">
      <c r="A292" s="371" t="s">
        <v>44</v>
      </c>
      <c r="B292" s="177" t="s">
        <v>121</v>
      </c>
      <c r="C292" s="180" t="s">
        <v>1</v>
      </c>
      <c r="D292" s="180">
        <v>5</v>
      </c>
      <c r="E292" s="372"/>
      <c r="F292" s="373"/>
      <c r="G292" s="398"/>
      <c r="H292" s="375"/>
      <c r="I292" s="376"/>
      <c r="J292" s="376"/>
    </row>
    <row r="293" spans="1:10" ht="12">
      <c r="A293" s="360" t="s">
        <v>59</v>
      </c>
      <c r="B293" s="490" t="s">
        <v>59</v>
      </c>
      <c r="C293" s="490"/>
      <c r="D293" s="490"/>
      <c r="E293" s="490"/>
      <c r="F293" s="399"/>
      <c r="G293" s="400" t="s">
        <v>60</v>
      </c>
      <c r="H293" s="363"/>
      <c r="I293" s="364" t="s">
        <v>60</v>
      </c>
      <c r="J293" s="364" t="s">
        <v>60</v>
      </c>
    </row>
    <row r="294" spans="1:10" ht="27" customHeight="1">
      <c r="A294" s="172"/>
      <c r="B294" s="497" t="s">
        <v>66</v>
      </c>
      <c r="C294" s="497"/>
      <c r="D294" s="497"/>
      <c r="E294" s="497"/>
      <c r="F294" s="497"/>
      <c r="G294" s="497"/>
      <c r="H294" s="497"/>
      <c r="I294" s="497"/>
      <c r="J294" s="497"/>
    </row>
    <row r="295" spans="1:102" s="195" customFormat="1" ht="24.75" customHeight="1">
      <c r="A295" s="193"/>
      <c r="B295" s="193" t="s">
        <v>131</v>
      </c>
      <c r="C295" s="208"/>
      <c r="D295" s="208"/>
      <c r="E295" s="193"/>
      <c r="F295" s="193"/>
      <c r="G295" s="193"/>
      <c r="H295" s="193"/>
      <c r="I295" s="193"/>
      <c r="J295" s="193"/>
      <c r="K295" s="193"/>
      <c r="L295" s="193"/>
      <c r="M295" s="193"/>
      <c r="N295" s="193"/>
      <c r="O295" s="194"/>
      <c r="P295" s="194"/>
      <c r="Q295" s="194"/>
      <c r="R295" s="194"/>
      <c r="S295" s="194"/>
      <c r="T295" s="194"/>
      <c r="U295" s="194"/>
      <c r="V295" s="194"/>
      <c r="W295" s="194"/>
      <c r="X295" s="194"/>
      <c r="Y295" s="194"/>
      <c r="Z295" s="194"/>
      <c r="AA295" s="194"/>
      <c r="AB295" s="194"/>
      <c r="AC295" s="194"/>
      <c r="AD295" s="194"/>
      <c r="AE295" s="194"/>
      <c r="AF295" s="194"/>
      <c r="AG295" s="194"/>
      <c r="AH295" s="194"/>
      <c r="AI295" s="194"/>
      <c r="AJ295" s="194"/>
      <c r="AK295" s="194"/>
      <c r="AL295" s="194"/>
      <c r="AM295" s="194"/>
      <c r="AN295" s="194"/>
      <c r="AO295" s="194"/>
      <c r="AP295" s="194"/>
      <c r="AQ295" s="194"/>
      <c r="AR295" s="194"/>
      <c r="AS295" s="194"/>
      <c r="AT295" s="194"/>
      <c r="AU295" s="194"/>
      <c r="AV295" s="194"/>
      <c r="AW295" s="194"/>
      <c r="AX295" s="194"/>
      <c r="AY295" s="194"/>
      <c r="AZ295" s="194"/>
      <c r="BA295" s="194"/>
      <c r="BB295" s="194"/>
      <c r="BC295" s="194"/>
      <c r="BD295" s="194"/>
      <c r="BE295" s="194"/>
      <c r="BF295" s="194"/>
      <c r="BG295" s="194"/>
      <c r="BH295" s="194"/>
      <c r="BI295" s="194"/>
      <c r="BJ295" s="194"/>
      <c r="BK295" s="194"/>
      <c r="BL295" s="194"/>
      <c r="BM295" s="194"/>
      <c r="BN295" s="194"/>
      <c r="BO295" s="194"/>
      <c r="BP295" s="194"/>
      <c r="BQ295" s="194"/>
      <c r="BR295" s="194"/>
      <c r="BS295" s="194"/>
      <c r="BT295" s="194"/>
      <c r="BU295" s="194"/>
      <c r="BV295" s="194"/>
      <c r="BW295" s="194"/>
      <c r="BX295" s="194"/>
      <c r="BY295" s="194"/>
      <c r="BZ295" s="194"/>
      <c r="CA295" s="194"/>
      <c r="CB295" s="194"/>
      <c r="CC295" s="194"/>
      <c r="CD295" s="194"/>
      <c r="CE295" s="194"/>
      <c r="CF295" s="194"/>
      <c r="CG295" s="194"/>
      <c r="CH295" s="194"/>
      <c r="CI295" s="194"/>
      <c r="CJ295" s="194"/>
      <c r="CK295" s="194"/>
      <c r="CL295" s="194"/>
      <c r="CM295" s="194"/>
      <c r="CN295" s="194"/>
      <c r="CO295" s="194"/>
      <c r="CP295" s="194"/>
      <c r="CQ295" s="194"/>
      <c r="CR295" s="194"/>
      <c r="CS295" s="194"/>
      <c r="CT295" s="194"/>
      <c r="CU295" s="194"/>
      <c r="CV295" s="194"/>
      <c r="CW295" s="194"/>
      <c r="CX295" s="194"/>
    </row>
    <row r="296" spans="2:4" s="191" customFormat="1" ht="69.75" customHeight="1">
      <c r="B296" s="192" t="s">
        <v>146</v>
      </c>
      <c r="C296" s="179"/>
      <c r="D296" s="179"/>
    </row>
    <row r="297" spans="1:10" ht="12">
      <c r="A297" s="172"/>
      <c r="B297" s="173"/>
      <c r="C297" s="225"/>
      <c r="D297" s="225"/>
      <c r="E297" s="174"/>
      <c r="F297" s="174"/>
      <c r="G297" s="174"/>
      <c r="H297" s="174"/>
      <c r="I297" s="175"/>
      <c r="J297" s="175"/>
    </row>
    <row r="300" spans="1:10" ht="12">
      <c r="A300" s="172"/>
      <c r="B300" s="173"/>
      <c r="C300" s="225"/>
      <c r="D300" s="225"/>
      <c r="E300" s="174"/>
      <c r="F300" s="174"/>
      <c r="G300" s="174"/>
      <c r="H300" s="174"/>
      <c r="I300" s="175"/>
      <c r="J300" s="175"/>
    </row>
    <row r="301" spans="1:10" ht="12">
      <c r="A301" s="176" t="s">
        <v>335</v>
      </c>
      <c r="B301" s="173"/>
      <c r="C301" s="225"/>
      <c r="D301" s="225"/>
      <c r="E301" s="174"/>
      <c r="F301" s="174"/>
      <c r="G301" s="174"/>
      <c r="H301" s="174"/>
      <c r="I301" s="175"/>
      <c r="J301" s="175"/>
    </row>
    <row r="302" spans="1:10" ht="60">
      <c r="A302" s="351" t="s">
        <v>38</v>
      </c>
      <c r="B302" s="352" t="s">
        <v>39</v>
      </c>
      <c r="C302" s="353" t="s">
        <v>40</v>
      </c>
      <c r="D302" s="353" t="s">
        <v>41</v>
      </c>
      <c r="E302" s="354" t="s">
        <v>42</v>
      </c>
      <c r="F302" s="354" t="s">
        <v>35</v>
      </c>
      <c r="G302" s="354" t="s">
        <v>36</v>
      </c>
      <c r="H302" s="354" t="s">
        <v>37</v>
      </c>
      <c r="I302" s="352" t="s">
        <v>0</v>
      </c>
      <c r="J302" s="28" t="s">
        <v>311</v>
      </c>
    </row>
    <row r="303" spans="1:10" s="179" customFormat="1" ht="24">
      <c r="A303" s="355" t="s">
        <v>67</v>
      </c>
      <c r="B303" s="178" t="s">
        <v>122</v>
      </c>
      <c r="C303" s="355" t="s">
        <v>1</v>
      </c>
      <c r="D303" s="180">
        <v>3</v>
      </c>
      <c r="E303" s="356"/>
      <c r="F303" s="357"/>
      <c r="G303" s="358"/>
      <c r="H303" s="358"/>
      <c r="I303" s="359"/>
      <c r="J303" s="359"/>
    </row>
    <row r="304" spans="1:10" s="179" customFormat="1" ht="24">
      <c r="A304" s="355" t="s">
        <v>44</v>
      </c>
      <c r="B304" s="177" t="s">
        <v>123</v>
      </c>
      <c r="C304" s="180" t="s">
        <v>1</v>
      </c>
      <c r="D304" s="180">
        <v>3</v>
      </c>
      <c r="E304" s="356"/>
      <c r="F304" s="357"/>
      <c r="G304" s="358"/>
      <c r="H304" s="358"/>
      <c r="I304" s="359"/>
      <c r="J304" s="359"/>
    </row>
    <row r="305" spans="1:10" s="179" customFormat="1" ht="12">
      <c r="A305" s="355" t="s">
        <v>70</v>
      </c>
      <c r="B305" s="177" t="s">
        <v>124</v>
      </c>
      <c r="C305" s="180" t="s">
        <v>1</v>
      </c>
      <c r="D305" s="180">
        <v>3</v>
      </c>
      <c r="E305" s="356"/>
      <c r="F305" s="357"/>
      <c r="G305" s="358"/>
      <c r="H305" s="358"/>
      <c r="I305" s="359"/>
      <c r="J305" s="359"/>
    </row>
    <row r="306" spans="1:10" s="179" customFormat="1" ht="12">
      <c r="A306" s="355" t="s">
        <v>49</v>
      </c>
      <c r="B306" s="177" t="s">
        <v>125</v>
      </c>
      <c r="C306" s="180" t="s">
        <v>1</v>
      </c>
      <c r="D306" s="180">
        <v>3</v>
      </c>
      <c r="E306" s="356"/>
      <c r="F306" s="357"/>
      <c r="G306" s="358"/>
      <c r="H306" s="358"/>
      <c r="I306" s="359"/>
      <c r="J306" s="359"/>
    </row>
    <row r="307" spans="1:10" s="179" customFormat="1" ht="23.25" customHeight="1">
      <c r="A307" s="355" t="s">
        <v>73</v>
      </c>
      <c r="B307" s="177" t="s">
        <v>126</v>
      </c>
      <c r="C307" s="180" t="s">
        <v>1</v>
      </c>
      <c r="D307" s="180">
        <v>3</v>
      </c>
      <c r="E307" s="356"/>
      <c r="F307" s="357"/>
      <c r="G307" s="358"/>
      <c r="H307" s="358"/>
      <c r="I307" s="359"/>
      <c r="J307" s="359"/>
    </row>
    <row r="308" spans="1:10" ht="12">
      <c r="A308" s="360" t="s">
        <v>59</v>
      </c>
      <c r="B308" s="490" t="s">
        <v>59</v>
      </c>
      <c r="C308" s="490"/>
      <c r="D308" s="490"/>
      <c r="E308" s="490"/>
      <c r="F308" s="399"/>
      <c r="G308" s="362" t="s">
        <v>60</v>
      </c>
      <c r="H308" s="363"/>
      <c r="I308" s="364" t="s">
        <v>60</v>
      </c>
      <c r="J308" s="364" t="s">
        <v>60</v>
      </c>
    </row>
    <row r="309" spans="1:10" ht="27" customHeight="1">
      <c r="A309" s="172"/>
      <c r="B309" s="497" t="s">
        <v>66</v>
      </c>
      <c r="C309" s="497"/>
      <c r="D309" s="497"/>
      <c r="E309" s="497"/>
      <c r="F309" s="497"/>
      <c r="G309" s="497"/>
      <c r="H309" s="497"/>
      <c r="I309" s="497"/>
      <c r="J309" s="497"/>
    </row>
    <row r="311" spans="1:102" s="195" customFormat="1" ht="24.75" customHeight="1">
      <c r="A311" s="193"/>
      <c r="B311" s="193" t="s">
        <v>131</v>
      </c>
      <c r="C311" s="208"/>
      <c r="D311" s="208"/>
      <c r="E311" s="193"/>
      <c r="F311" s="193"/>
      <c r="G311" s="193"/>
      <c r="H311" s="193"/>
      <c r="I311" s="193"/>
      <c r="J311" s="193"/>
      <c r="K311" s="193"/>
      <c r="L311" s="193"/>
      <c r="M311" s="193"/>
      <c r="N311" s="193"/>
      <c r="O311" s="194"/>
      <c r="P311" s="194"/>
      <c r="Q311" s="194"/>
      <c r="R311" s="194"/>
      <c r="S311" s="194"/>
      <c r="T311" s="194"/>
      <c r="U311" s="194"/>
      <c r="V311" s="194"/>
      <c r="W311" s="194"/>
      <c r="X311" s="194"/>
      <c r="Y311" s="194"/>
      <c r="Z311" s="194"/>
      <c r="AA311" s="194"/>
      <c r="AB311" s="194"/>
      <c r="AC311" s="194"/>
      <c r="AD311" s="194"/>
      <c r="AE311" s="194"/>
      <c r="AF311" s="194"/>
      <c r="AG311" s="194"/>
      <c r="AH311" s="194"/>
      <c r="AI311" s="194"/>
      <c r="AJ311" s="194"/>
      <c r="AK311" s="194"/>
      <c r="AL311" s="194"/>
      <c r="AM311" s="194"/>
      <c r="AN311" s="194"/>
      <c r="AO311" s="194"/>
      <c r="AP311" s="194"/>
      <c r="AQ311" s="194"/>
      <c r="AR311" s="194"/>
      <c r="AS311" s="194"/>
      <c r="AT311" s="194"/>
      <c r="AU311" s="194"/>
      <c r="AV311" s="194"/>
      <c r="AW311" s="194"/>
      <c r="AX311" s="194"/>
      <c r="AY311" s="194"/>
      <c r="AZ311" s="194"/>
      <c r="BA311" s="194"/>
      <c r="BB311" s="194"/>
      <c r="BC311" s="194"/>
      <c r="BD311" s="194"/>
      <c r="BE311" s="194"/>
      <c r="BF311" s="194"/>
      <c r="BG311" s="194"/>
      <c r="BH311" s="194"/>
      <c r="BI311" s="194"/>
      <c r="BJ311" s="194"/>
      <c r="BK311" s="194"/>
      <c r="BL311" s="194"/>
      <c r="BM311" s="194"/>
      <c r="BN311" s="194"/>
      <c r="BO311" s="194"/>
      <c r="BP311" s="194"/>
      <c r="BQ311" s="194"/>
      <c r="BR311" s="194"/>
      <c r="BS311" s="194"/>
      <c r="BT311" s="194"/>
      <c r="BU311" s="194"/>
      <c r="BV311" s="194"/>
      <c r="BW311" s="194"/>
      <c r="BX311" s="194"/>
      <c r="BY311" s="194"/>
      <c r="BZ311" s="194"/>
      <c r="CA311" s="194"/>
      <c r="CB311" s="194"/>
      <c r="CC311" s="194"/>
      <c r="CD311" s="194"/>
      <c r="CE311" s="194"/>
      <c r="CF311" s="194"/>
      <c r="CG311" s="194"/>
      <c r="CH311" s="194"/>
      <c r="CI311" s="194"/>
      <c r="CJ311" s="194"/>
      <c r="CK311" s="194"/>
      <c r="CL311" s="194"/>
      <c r="CM311" s="194"/>
      <c r="CN311" s="194"/>
      <c r="CO311" s="194"/>
      <c r="CP311" s="194"/>
      <c r="CQ311" s="194"/>
      <c r="CR311" s="194"/>
      <c r="CS311" s="194"/>
      <c r="CT311" s="194"/>
      <c r="CU311" s="194"/>
      <c r="CV311" s="194"/>
      <c r="CW311" s="194"/>
      <c r="CX311" s="194"/>
    </row>
    <row r="312" spans="2:4" s="191" customFormat="1" ht="69.75" customHeight="1">
      <c r="B312" s="192" t="s">
        <v>146</v>
      </c>
      <c r="C312" s="179"/>
      <c r="D312" s="179"/>
    </row>
    <row r="313" spans="1:10" ht="12">
      <c r="A313" s="14"/>
      <c r="B313" s="14"/>
      <c r="C313" s="220"/>
      <c r="D313" s="220"/>
      <c r="E313" s="14"/>
      <c r="F313" s="174"/>
      <c r="G313" s="174"/>
      <c r="H313" s="174"/>
      <c r="I313" s="175"/>
      <c r="J313" s="175"/>
    </row>
    <row r="314" spans="1:10" ht="12">
      <c r="A314" s="14"/>
      <c r="B314" s="14"/>
      <c r="C314" s="220"/>
      <c r="D314" s="220"/>
      <c r="E314" s="14"/>
      <c r="F314" s="174"/>
      <c r="G314" s="174"/>
      <c r="H314" s="174"/>
      <c r="I314" s="175"/>
      <c r="J314" s="175"/>
    </row>
    <row r="315" spans="1:10" ht="12">
      <c r="A315" s="172"/>
      <c r="B315" s="173"/>
      <c r="C315" s="225"/>
      <c r="D315" s="225"/>
      <c r="E315" s="174"/>
      <c r="F315" s="174"/>
      <c r="G315" s="174"/>
      <c r="H315" s="174"/>
      <c r="I315" s="175"/>
      <c r="J315" s="175"/>
    </row>
    <row r="316" spans="1:10" ht="12">
      <c r="A316" s="176" t="s">
        <v>336</v>
      </c>
      <c r="B316" s="173"/>
      <c r="C316" s="225"/>
      <c r="D316" s="225"/>
      <c r="E316" s="174"/>
      <c r="F316" s="174"/>
      <c r="G316" s="174"/>
      <c r="H316" s="174"/>
      <c r="I316" s="175"/>
      <c r="J316" s="175"/>
    </row>
    <row r="317" spans="1:10" ht="60">
      <c r="A317" s="351" t="s">
        <v>38</v>
      </c>
      <c r="B317" s="352" t="s">
        <v>39</v>
      </c>
      <c r="C317" s="353" t="s">
        <v>40</v>
      </c>
      <c r="D317" s="353" t="s">
        <v>41</v>
      </c>
      <c r="E317" s="354" t="s">
        <v>42</v>
      </c>
      <c r="F317" s="354" t="s">
        <v>35</v>
      </c>
      <c r="G317" s="354" t="s">
        <v>36</v>
      </c>
      <c r="H317" s="354" t="s">
        <v>37</v>
      </c>
      <c r="I317" s="352" t="s">
        <v>0</v>
      </c>
      <c r="J317" s="28" t="s">
        <v>311</v>
      </c>
    </row>
    <row r="318" spans="1:10" ht="25.5" customHeight="1">
      <c r="A318" s="371" t="s">
        <v>67</v>
      </c>
      <c r="B318" s="178" t="s">
        <v>127</v>
      </c>
      <c r="C318" s="355" t="s">
        <v>2</v>
      </c>
      <c r="D318" s="180">
        <v>4</v>
      </c>
      <c r="E318" s="372"/>
      <c r="F318" s="373"/>
      <c r="G318" s="374"/>
      <c r="H318" s="375"/>
      <c r="I318" s="376"/>
      <c r="J318" s="376"/>
    </row>
    <row r="319" spans="1:10" ht="12">
      <c r="A319" s="360" t="s">
        <v>59</v>
      </c>
      <c r="B319" s="496" t="s">
        <v>59</v>
      </c>
      <c r="C319" s="496"/>
      <c r="D319" s="496"/>
      <c r="E319" s="496"/>
      <c r="F319" s="361"/>
      <c r="G319" s="362" t="s">
        <v>60</v>
      </c>
      <c r="H319" s="363"/>
      <c r="I319" s="364" t="s">
        <v>60</v>
      </c>
      <c r="J319" s="364" t="s">
        <v>60</v>
      </c>
    </row>
    <row r="320" spans="1:10" ht="27" customHeight="1">
      <c r="A320" s="172"/>
      <c r="B320" s="497" t="s">
        <v>66</v>
      </c>
      <c r="C320" s="497"/>
      <c r="D320" s="497"/>
      <c r="E320" s="497"/>
      <c r="F320" s="497"/>
      <c r="G320" s="497"/>
      <c r="H320" s="497"/>
      <c r="I320" s="497"/>
      <c r="J320" s="497"/>
    </row>
    <row r="321" spans="1:102" s="195" customFormat="1" ht="24.75" customHeight="1">
      <c r="A321" s="193"/>
      <c r="B321" s="193" t="s">
        <v>131</v>
      </c>
      <c r="C321" s="208"/>
      <c r="D321" s="208"/>
      <c r="E321" s="193"/>
      <c r="F321" s="193"/>
      <c r="G321" s="193"/>
      <c r="H321" s="193"/>
      <c r="I321" s="193"/>
      <c r="J321" s="193"/>
      <c r="K321" s="193"/>
      <c r="L321" s="193"/>
      <c r="M321" s="193"/>
      <c r="N321" s="193"/>
      <c r="O321" s="194"/>
      <c r="P321" s="194"/>
      <c r="Q321" s="194"/>
      <c r="R321" s="194"/>
      <c r="S321" s="194"/>
      <c r="T321" s="194"/>
      <c r="U321" s="194"/>
      <c r="V321" s="194"/>
      <c r="W321" s="194"/>
      <c r="X321" s="194"/>
      <c r="Y321" s="194"/>
      <c r="Z321" s="194"/>
      <c r="AA321" s="194"/>
      <c r="AB321" s="194"/>
      <c r="AC321" s="194"/>
      <c r="AD321" s="194"/>
      <c r="AE321" s="194"/>
      <c r="AF321" s="194"/>
      <c r="AG321" s="194"/>
      <c r="AH321" s="194"/>
      <c r="AI321" s="194"/>
      <c r="AJ321" s="194"/>
      <c r="AK321" s="194"/>
      <c r="AL321" s="194"/>
      <c r="AM321" s="194"/>
      <c r="AN321" s="194"/>
      <c r="AO321" s="194"/>
      <c r="AP321" s="194"/>
      <c r="AQ321" s="194"/>
      <c r="AR321" s="194"/>
      <c r="AS321" s="194"/>
      <c r="AT321" s="194"/>
      <c r="AU321" s="194"/>
      <c r="AV321" s="194"/>
      <c r="AW321" s="194"/>
      <c r="AX321" s="194"/>
      <c r="AY321" s="194"/>
      <c r="AZ321" s="194"/>
      <c r="BA321" s="194"/>
      <c r="BB321" s="194"/>
      <c r="BC321" s="194"/>
      <c r="BD321" s="194"/>
      <c r="BE321" s="194"/>
      <c r="BF321" s="194"/>
      <c r="BG321" s="194"/>
      <c r="BH321" s="194"/>
      <c r="BI321" s="194"/>
      <c r="BJ321" s="194"/>
      <c r="BK321" s="194"/>
      <c r="BL321" s="194"/>
      <c r="BM321" s="194"/>
      <c r="BN321" s="194"/>
      <c r="BO321" s="194"/>
      <c r="BP321" s="194"/>
      <c r="BQ321" s="194"/>
      <c r="BR321" s="194"/>
      <c r="BS321" s="194"/>
      <c r="BT321" s="194"/>
      <c r="BU321" s="194"/>
      <c r="BV321" s="194"/>
      <c r="BW321" s="194"/>
      <c r="BX321" s="194"/>
      <c r="BY321" s="194"/>
      <c r="BZ321" s="194"/>
      <c r="CA321" s="194"/>
      <c r="CB321" s="194"/>
      <c r="CC321" s="194"/>
      <c r="CD321" s="194"/>
      <c r="CE321" s="194"/>
      <c r="CF321" s="194"/>
      <c r="CG321" s="194"/>
      <c r="CH321" s="194"/>
      <c r="CI321" s="194"/>
      <c r="CJ321" s="194"/>
      <c r="CK321" s="194"/>
      <c r="CL321" s="194"/>
      <c r="CM321" s="194"/>
      <c r="CN321" s="194"/>
      <c r="CO321" s="194"/>
      <c r="CP321" s="194"/>
      <c r="CQ321" s="194"/>
      <c r="CR321" s="194"/>
      <c r="CS321" s="194"/>
      <c r="CT321" s="194"/>
      <c r="CU321" s="194"/>
      <c r="CV321" s="194"/>
      <c r="CW321" s="194"/>
      <c r="CX321" s="194"/>
    </row>
    <row r="322" spans="2:4" s="191" customFormat="1" ht="69.75" customHeight="1">
      <c r="B322" s="192" t="s">
        <v>146</v>
      </c>
      <c r="C322" s="179"/>
      <c r="D322" s="179"/>
    </row>
    <row r="323" spans="1:10" ht="12">
      <c r="A323" s="172"/>
      <c r="B323" s="173"/>
      <c r="C323" s="225"/>
      <c r="D323" s="225"/>
      <c r="E323" s="174"/>
      <c r="F323" s="174"/>
      <c r="G323" s="174"/>
      <c r="H323" s="174"/>
      <c r="I323" s="175"/>
      <c r="J323" s="175"/>
    </row>
    <row r="324" spans="1:10" ht="15.75" customHeight="1">
      <c r="A324" s="172"/>
      <c r="B324" s="173"/>
      <c r="C324" s="225"/>
      <c r="D324" s="225"/>
      <c r="E324" s="174"/>
      <c r="F324" s="174"/>
      <c r="G324" s="174"/>
      <c r="H324" s="174"/>
      <c r="I324" s="175"/>
      <c r="J324" s="175"/>
    </row>
    <row r="325" spans="1:10" ht="12">
      <c r="A325" s="172"/>
      <c r="B325" s="173"/>
      <c r="C325" s="225"/>
      <c r="D325" s="225"/>
      <c r="E325" s="174"/>
      <c r="F325" s="174"/>
      <c r="G325" s="174"/>
      <c r="H325" s="174"/>
      <c r="I325" s="175"/>
      <c r="J325" s="175"/>
    </row>
    <row r="326" spans="1:10" ht="12">
      <c r="A326" s="176" t="s">
        <v>337</v>
      </c>
      <c r="B326" s="173"/>
      <c r="C326" s="225"/>
      <c r="D326" s="225"/>
      <c r="E326" s="174"/>
      <c r="F326" s="174"/>
      <c r="G326" s="174"/>
      <c r="H326" s="174"/>
      <c r="I326" s="175"/>
      <c r="J326" s="175"/>
    </row>
    <row r="327" spans="1:10" s="203" customFormat="1" ht="60">
      <c r="A327" s="369" t="s">
        <v>38</v>
      </c>
      <c r="B327" s="359" t="s">
        <v>39</v>
      </c>
      <c r="C327" s="353" t="s">
        <v>40</v>
      </c>
      <c r="D327" s="353" t="s">
        <v>41</v>
      </c>
      <c r="E327" s="370" t="s">
        <v>42</v>
      </c>
      <c r="F327" s="370" t="s">
        <v>35</v>
      </c>
      <c r="G327" s="370" t="s">
        <v>36</v>
      </c>
      <c r="H327" s="370" t="s">
        <v>37</v>
      </c>
      <c r="I327" s="359" t="s">
        <v>0</v>
      </c>
      <c r="J327" s="28" t="s">
        <v>311</v>
      </c>
    </row>
    <row r="328" spans="1:10" ht="17.25" customHeight="1">
      <c r="A328" s="371" t="s">
        <v>43</v>
      </c>
      <c r="B328" s="178" t="s">
        <v>128</v>
      </c>
      <c r="C328" s="355" t="s">
        <v>1</v>
      </c>
      <c r="D328" s="180">
        <v>5</v>
      </c>
      <c r="E328" s="372"/>
      <c r="F328" s="373"/>
      <c r="G328" s="374"/>
      <c r="H328" s="375"/>
      <c r="I328" s="376"/>
      <c r="J328" s="376"/>
    </row>
    <row r="329" spans="1:10" ht="12">
      <c r="A329" s="360" t="s">
        <v>59</v>
      </c>
      <c r="B329" s="496" t="s">
        <v>59</v>
      </c>
      <c r="C329" s="496"/>
      <c r="D329" s="496"/>
      <c r="E329" s="496"/>
      <c r="F329" s="361"/>
      <c r="G329" s="362" t="s">
        <v>60</v>
      </c>
      <c r="H329" s="363"/>
      <c r="I329" s="364" t="s">
        <v>60</v>
      </c>
      <c r="J329" s="364" t="s">
        <v>60</v>
      </c>
    </row>
    <row r="330" spans="1:10" ht="41.25" customHeight="1">
      <c r="A330" s="172"/>
      <c r="B330" s="497" t="s">
        <v>66</v>
      </c>
      <c r="C330" s="497"/>
      <c r="D330" s="497"/>
      <c r="E330" s="497"/>
      <c r="F330" s="497"/>
      <c r="G330" s="497"/>
      <c r="H330" s="497"/>
      <c r="I330" s="497"/>
      <c r="J330" s="497"/>
    </row>
    <row r="331" spans="1:102" s="195" customFormat="1" ht="24.75" customHeight="1">
      <c r="A331" s="193"/>
      <c r="B331" s="193" t="s">
        <v>131</v>
      </c>
      <c r="C331" s="208"/>
      <c r="D331" s="208"/>
      <c r="E331" s="193"/>
      <c r="F331" s="193"/>
      <c r="G331" s="193"/>
      <c r="H331" s="193"/>
      <c r="I331" s="193"/>
      <c r="J331" s="193"/>
      <c r="K331" s="193"/>
      <c r="L331" s="193"/>
      <c r="M331" s="193"/>
      <c r="N331" s="193"/>
      <c r="O331" s="194"/>
      <c r="P331" s="194"/>
      <c r="Q331" s="194"/>
      <c r="R331" s="194"/>
      <c r="S331" s="194"/>
      <c r="T331" s="194"/>
      <c r="U331" s="194"/>
      <c r="V331" s="194"/>
      <c r="W331" s="194"/>
      <c r="X331" s="194"/>
      <c r="Y331" s="194"/>
      <c r="Z331" s="194"/>
      <c r="AA331" s="194"/>
      <c r="AB331" s="194"/>
      <c r="AC331" s="194"/>
      <c r="AD331" s="194"/>
      <c r="AE331" s="194"/>
      <c r="AF331" s="194"/>
      <c r="AG331" s="194"/>
      <c r="AH331" s="194"/>
      <c r="AI331" s="194"/>
      <c r="AJ331" s="194"/>
      <c r="AK331" s="194"/>
      <c r="AL331" s="194"/>
      <c r="AM331" s="194"/>
      <c r="AN331" s="194"/>
      <c r="AO331" s="194"/>
      <c r="AP331" s="194"/>
      <c r="AQ331" s="194"/>
      <c r="AR331" s="194"/>
      <c r="AS331" s="194"/>
      <c r="AT331" s="194"/>
      <c r="AU331" s="194"/>
      <c r="AV331" s="194"/>
      <c r="AW331" s="194"/>
      <c r="AX331" s="194"/>
      <c r="AY331" s="194"/>
      <c r="AZ331" s="194"/>
      <c r="BA331" s="194"/>
      <c r="BB331" s="194"/>
      <c r="BC331" s="194"/>
      <c r="BD331" s="194"/>
      <c r="BE331" s="194"/>
      <c r="BF331" s="194"/>
      <c r="BG331" s="194"/>
      <c r="BH331" s="194"/>
      <c r="BI331" s="194"/>
      <c r="BJ331" s="194"/>
      <c r="BK331" s="194"/>
      <c r="BL331" s="194"/>
      <c r="BM331" s="194"/>
      <c r="BN331" s="194"/>
      <c r="BO331" s="194"/>
      <c r="BP331" s="194"/>
      <c r="BQ331" s="194"/>
      <c r="BR331" s="194"/>
      <c r="BS331" s="194"/>
      <c r="BT331" s="194"/>
      <c r="BU331" s="194"/>
      <c r="BV331" s="194"/>
      <c r="BW331" s="194"/>
      <c r="BX331" s="194"/>
      <c r="BY331" s="194"/>
      <c r="BZ331" s="194"/>
      <c r="CA331" s="194"/>
      <c r="CB331" s="194"/>
      <c r="CC331" s="194"/>
      <c r="CD331" s="194"/>
      <c r="CE331" s="194"/>
      <c r="CF331" s="194"/>
      <c r="CG331" s="194"/>
      <c r="CH331" s="194"/>
      <c r="CI331" s="194"/>
      <c r="CJ331" s="194"/>
      <c r="CK331" s="194"/>
      <c r="CL331" s="194"/>
      <c r="CM331" s="194"/>
      <c r="CN331" s="194"/>
      <c r="CO331" s="194"/>
      <c r="CP331" s="194"/>
      <c r="CQ331" s="194"/>
      <c r="CR331" s="194"/>
      <c r="CS331" s="194"/>
      <c r="CT331" s="194"/>
      <c r="CU331" s="194"/>
      <c r="CV331" s="194"/>
      <c r="CW331" s="194"/>
      <c r="CX331" s="194"/>
    </row>
    <row r="332" spans="2:4" s="191" customFormat="1" ht="69.75" customHeight="1">
      <c r="B332" s="192" t="s">
        <v>146</v>
      </c>
      <c r="C332" s="179"/>
      <c r="D332" s="179"/>
    </row>
    <row r="333" spans="1:10" ht="12">
      <c r="A333" s="172"/>
      <c r="B333" s="173"/>
      <c r="C333" s="225"/>
      <c r="D333" s="225"/>
      <c r="E333" s="174"/>
      <c r="F333" s="174"/>
      <c r="G333" s="174"/>
      <c r="H333" s="174"/>
      <c r="I333" s="175"/>
      <c r="J333" s="175"/>
    </row>
    <row r="334" spans="1:10" ht="12">
      <c r="A334" s="172"/>
      <c r="B334" s="173"/>
      <c r="C334" s="225"/>
      <c r="D334" s="225"/>
      <c r="E334" s="174"/>
      <c r="F334" s="174"/>
      <c r="G334" s="174"/>
      <c r="H334" s="174"/>
      <c r="I334" s="175"/>
      <c r="J334" s="175"/>
    </row>
    <row r="335" spans="1:10" ht="12">
      <c r="A335" s="176" t="s">
        <v>338</v>
      </c>
      <c r="B335" s="173"/>
      <c r="C335" s="225"/>
      <c r="D335" s="225"/>
      <c r="E335" s="174"/>
      <c r="F335" s="174"/>
      <c r="G335" s="174"/>
      <c r="H335" s="174"/>
      <c r="I335" s="175"/>
      <c r="J335" s="175"/>
    </row>
    <row r="336" spans="1:10" s="203" customFormat="1" ht="60">
      <c r="A336" s="369" t="s">
        <v>38</v>
      </c>
      <c r="B336" s="359" t="s">
        <v>39</v>
      </c>
      <c r="C336" s="353" t="s">
        <v>40</v>
      </c>
      <c r="D336" s="353" t="s">
        <v>41</v>
      </c>
      <c r="E336" s="370" t="s">
        <v>42</v>
      </c>
      <c r="F336" s="370" t="s">
        <v>35</v>
      </c>
      <c r="G336" s="370" t="s">
        <v>36</v>
      </c>
      <c r="H336" s="370" t="s">
        <v>37</v>
      </c>
      <c r="I336" s="359" t="s">
        <v>0</v>
      </c>
      <c r="J336" s="28" t="s">
        <v>311</v>
      </c>
    </row>
    <row r="337" spans="1:10" s="181" customFormat="1" ht="156.75" customHeight="1">
      <c r="A337" s="365" t="s">
        <v>43</v>
      </c>
      <c r="B337" s="177" t="s">
        <v>132</v>
      </c>
      <c r="C337" s="355" t="s">
        <v>1</v>
      </c>
      <c r="D337" s="180">
        <v>45</v>
      </c>
      <c r="E337" s="356"/>
      <c r="F337" s="366"/>
      <c r="G337" s="367"/>
      <c r="H337" s="367"/>
      <c r="I337" s="368"/>
      <c r="J337" s="368"/>
    </row>
    <row r="338" spans="1:10" ht="12">
      <c r="A338" s="360" t="s">
        <v>59</v>
      </c>
      <c r="B338" s="496" t="s">
        <v>59</v>
      </c>
      <c r="C338" s="496"/>
      <c r="D338" s="496"/>
      <c r="E338" s="496"/>
      <c r="F338" s="361"/>
      <c r="G338" s="362" t="s">
        <v>60</v>
      </c>
      <c r="H338" s="363"/>
      <c r="I338" s="364" t="s">
        <v>60</v>
      </c>
      <c r="J338" s="364" t="s">
        <v>60</v>
      </c>
    </row>
    <row r="339" spans="1:10" ht="41.25" customHeight="1">
      <c r="A339" s="172"/>
      <c r="B339" s="497" t="s">
        <v>66</v>
      </c>
      <c r="C339" s="497"/>
      <c r="D339" s="497"/>
      <c r="E339" s="497"/>
      <c r="F339" s="497"/>
      <c r="G339" s="497"/>
      <c r="H339" s="497"/>
      <c r="I339" s="497"/>
      <c r="J339" s="497"/>
    </row>
    <row r="340" spans="1:10" ht="12">
      <c r="A340" s="172"/>
      <c r="B340" s="182"/>
      <c r="C340" s="226"/>
      <c r="D340" s="226"/>
      <c r="E340" s="182"/>
      <c r="F340" s="182"/>
      <c r="G340" s="182"/>
      <c r="H340" s="182"/>
      <c r="I340" s="185"/>
      <c r="J340" s="182"/>
    </row>
    <row r="341" spans="1:102" s="195" customFormat="1" ht="24.75" customHeight="1">
      <c r="A341" s="193"/>
      <c r="B341" s="193" t="s">
        <v>131</v>
      </c>
      <c r="C341" s="208"/>
      <c r="D341" s="208"/>
      <c r="E341" s="193"/>
      <c r="F341" s="193"/>
      <c r="G341" s="193"/>
      <c r="H341" s="193"/>
      <c r="I341" s="193"/>
      <c r="J341" s="193"/>
      <c r="K341" s="193"/>
      <c r="L341" s="193"/>
      <c r="M341" s="193"/>
      <c r="N341" s="193"/>
      <c r="O341" s="194"/>
      <c r="P341" s="194"/>
      <c r="Q341" s="194"/>
      <c r="R341" s="194"/>
      <c r="S341" s="194"/>
      <c r="T341" s="194"/>
      <c r="U341" s="194"/>
      <c r="V341" s="194"/>
      <c r="W341" s="194"/>
      <c r="X341" s="194"/>
      <c r="Y341" s="194"/>
      <c r="Z341" s="194"/>
      <c r="AA341" s="194"/>
      <c r="AB341" s="194"/>
      <c r="AC341" s="194"/>
      <c r="AD341" s="194"/>
      <c r="AE341" s="194"/>
      <c r="AF341" s="194"/>
      <c r="AG341" s="194"/>
      <c r="AH341" s="194"/>
      <c r="AI341" s="194"/>
      <c r="AJ341" s="194"/>
      <c r="AK341" s="194"/>
      <c r="AL341" s="194"/>
      <c r="AM341" s="194"/>
      <c r="AN341" s="194"/>
      <c r="AO341" s="194"/>
      <c r="AP341" s="194"/>
      <c r="AQ341" s="194"/>
      <c r="AR341" s="194"/>
      <c r="AS341" s="194"/>
      <c r="AT341" s="194"/>
      <c r="AU341" s="194"/>
      <c r="AV341" s="194"/>
      <c r="AW341" s="194"/>
      <c r="AX341" s="194"/>
      <c r="AY341" s="194"/>
      <c r="AZ341" s="194"/>
      <c r="BA341" s="194"/>
      <c r="BB341" s="194"/>
      <c r="BC341" s="194"/>
      <c r="BD341" s="194"/>
      <c r="BE341" s="194"/>
      <c r="BF341" s="194"/>
      <c r="BG341" s="194"/>
      <c r="BH341" s="194"/>
      <c r="BI341" s="194"/>
      <c r="BJ341" s="194"/>
      <c r="BK341" s="194"/>
      <c r="BL341" s="194"/>
      <c r="BM341" s="194"/>
      <c r="BN341" s="194"/>
      <c r="BO341" s="194"/>
      <c r="BP341" s="194"/>
      <c r="BQ341" s="194"/>
      <c r="BR341" s="194"/>
      <c r="BS341" s="194"/>
      <c r="BT341" s="194"/>
      <c r="BU341" s="194"/>
      <c r="BV341" s="194"/>
      <c r="BW341" s="194"/>
      <c r="BX341" s="194"/>
      <c r="BY341" s="194"/>
      <c r="BZ341" s="194"/>
      <c r="CA341" s="194"/>
      <c r="CB341" s="194"/>
      <c r="CC341" s="194"/>
      <c r="CD341" s="194"/>
      <c r="CE341" s="194"/>
      <c r="CF341" s="194"/>
      <c r="CG341" s="194"/>
      <c r="CH341" s="194"/>
      <c r="CI341" s="194"/>
      <c r="CJ341" s="194"/>
      <c r="CK341" s="194"/>
      <c r="CL341" s="194"/>
      <c r="CM341" s="194"/>
      <c r="CN341" s="194"/>
      <c r="CO341" s="194"/>
      <c r="CP341" s="194"/>
      <c r="CQ341" s="194"/>
      <c r="CR341" s="194"/>
      <c r="CS341" s="194"/>
      <c r="CT341" s="194"/>
      <c r="CU341" s="194"/>
      <c r="CV341" s="194"/>
      <c r="CW341" s="194"/>
      <c r="CX341" s="194"/>
    </row>
    <row r="342" spans="2:4" s="191" customFormat="1" ht="69.75" customHeight="1">
      <c r="B342" s="192" t="s">
        <v>146</v>
      </c>
      <c r="C342" s="179"/>
      <c r="D342" s="179"/>
    </row>
    <row r="343" spans="1:10" ht="12">
      <c r="A343" s="172"/>
      <c r="B343" s="173"/>
      <c r="C343" s="225"/>
      <c r="D343" s="225"/>
      <c r="E343" s="174"/>
      <c r="F343" s="174"/>
      <c r="G343" s="174"/>
      <c r="H343" s="174"/>
      <c r="I343" s="175"/>
      <c r="J343" s="175"/>
    </row>
    <row r="344" spans="1:10" ht="12.75">
      <c r="A344" s="210"/>
      <c r="B344" s="16"/>
      <c r="C344" s="210"/>
      <c r="D344" s="210"/>
      <c r="E344" s="229"/>
      <c r="F344" s="229"/>
      <c r="G344" s="229"/>
      <c r="H344" s="229"/>
      <c r="I344" s="17"/>
      <c r="J344" s="17"/>
    </row>
    <row r="345" spans="1:10" ht="12.75">
      <c r="A345" s="206" t="s">
        <v>339</v>
      </c>
      <c r="B345" s="16"/>
      <c r="C345" s="210"/>
      <c r="D345" s="210"/>
      <c r="E345" s="229"/>
      <c r="F345" s="229"/>
      <c r="G345" s="229"/>
      <c r="H345" s="229"/>
      <c r="I345" s="17"/>
      <c r="J345" s="17"/>
    </row>
    <row r="346" spans="1:10" ht="48" customHeight="1">
      <c r="A346" s="25" t="s">
        <v>38</v>
      </c>
      <c r="B346" s="26" t="s">
        <v>39</v>
      </c>
      <c r="C346" s="25" t="s">
        <v>40</v>
      </c>
      <c r="D346" s="25" t="s">
        <v>41</v>
      </c>
      <c r="E346" s="27" t="s">
        <v>42</v>
      </c>
      <c r="F346" s="27" t="s">
        <v>35</v>
      </c>
      <c r="G346" s="27" t="s">
        <v>144</v>
      </c>
      <c r="H346" s="27" t="s">
        <v>37</v>
      </c>
      <c r="I346" s="28" t="s">
        <v>0</v>
      </c>
      <c r="J346" s="28" t="s">
        <v>311</v>
      </c>
    </row>
    <row r="347" spans="1:10" ht="24" customHeight="1">
      <c r="A347" s="153" t="s">
        <v>67</v>
      </c>
      <c r="B347" s="154" t="s">
        <v>169</v>
      </c>
      <c r="C347" s="153" t="s">
        <v>170</v>
      </c>
      <c r="D347" s="153">
        <v>15</v>
      </c>
      <c r="E347" s="230"/>
      <c r="F347" s="231"/>
      <c r="G347" s="67"/>
      <c r="H347" s="231"/>
      <c r="I347" s="201"/>
      <c r="J347" s="201"/>
    </row>
    <row r="348" spans="1:10" ht="69" customHeight="1">
      <c r="A348" s="153" t="s">
        <v>69</v>
      </c>
      <c r="B348" s="154" t="s">
        <v>171</v>
      </c>
      <c r="C348" s="153" t="s">
        <v>170</v>
      </c>
      <c r="D348" s="153">
        <v>20</v>
      </c>
      <c r="E348" s="230"/>
      <c r="F348" s="231"/>
      <c r="G348" s="67"/>
      <c r="H348" s="231"/>
      <c r="I348" s="201"/>
      <c r="J348" s="201"/>
    </row>
    <row r="349" spans="1:10" ht="69" customHeight="1">
      <c r="A349" s="153" t="s">
        <v>70</v>
      </c>
      <c r="B349" s="232" t="s">
        <v>172</v>
      </c>
      <c r="C349" s="233" t="s">
        <v>1</v>
      </c>
      <c r="D349" s="233">
        <v>20</v>
      </c>
      <c r="E349" s="234"/>
      <c r="F349" s="231"/>
      <c r="G349" s="67"/>
      <c r="H349" s="231"/>
      <c r="I349" s="235"/>
      <c r="J349" s="235"/>
    </row>
    <row r="350" spans="1:10" ht="74.25" customHeight="1">
      <c r="A350" s="153" t="s">
        <v>49</v>
      </c>
      <c r="B350" s="232" t="s">
        <v>173</v>
      </c>
      <c r="C350" s="233" t="s">
        <v>170</v>
      </c>
      <c r="D350" s="233">
        <v>20</v>
      </c>
      <c r="E350" s="234"/>
      <c r="F350" s="231"/>
      <c r="G350" s="67"/>
      <c r="H350" s="231"/>
      <c r="I350" s="235"/>
      <c r="J350" s="235"/>
    </row>
    <row r="351" spans="1:10" ht="63.75" customHeight="1">
      <c r="A351" s="153" t="s">
        <v>73</v>
      </c>
      <c r="B351" s="232" t="s">
        <v>174</v>
      </c>
      <c r="C351" s="233" t="s">
        <v>1</v>
      </c>
      <c r="D351" s="236">
        <v>500</v>
      </c>
      <c r="E351" s="234"/>
      <c r="F351" s="231"/>
      <c r="G351" s="67"/>
      <c r="H351" s="231"/>
      <c r="I351" s="235"/>
      <c r="J351" s="235"/>
    </row>
    <row r="352" spans="1:10" ht="151.5" customHeight="1">
      <c r="A352" s="153" t="s">
        <v>75</v>
      </c>
      <c r="B352" s="232" t="s">
        <v>175</v>
      </c>
      <c r="C352" s="233" t="s">
        <v>1</v>
      </c>
      <c r="D352" s="236">
        <v>1000</v>
      </c>
      <c r="E352" s="234"/>
      <c r="F352" s="231"/>
      <c r="G352" s="67"/>
      <c r="H352" s="231"/>
      <c r="I352" s="235"/>
      <c r="J352" s="235"/>
    </row>
    <row r="353" spans="1:10" ht="32.25" customHeight="1">
      <c r="A353" s="153" t="s">
        <v>176</v>
      </c>
      <c r="B353" s="232" t="s">
        <v>177</v>
      </c>
      <c r="C353" s="233" t="s">
        <v>1</v>
      </c>
      <c r="D353" s="233">
        <v>6</v>
      </c>
      <c r="E353" s="234"/>
      <c r="F353" s="231"/>
      <c r="G353" s="67"/>
      <c r="H353" s="231"/>
      <c r="I353" s="235"/>
      <c r="J353" s="235"/>
    </row>
    <row r="354" spans="1:10" ht="61.5" customHeight="1">
      <c r="A354" s="153" t="s">
        <v>178</v>
      </c>
      <c r="B354" s="232" t="s">
        <v>179</v>
      </c>
      <c r="C354" s="233" t="s">
        <v>1</v>
      </c>
      <c r="D354" s="233">
        <v>610</v>
      </c>
      <c r="E354" s="234"/>
      <c r="F354" s="231"/>
      <c r="G354" s="67"/>
      <c r="H354" s="231"/>
      <c r="I354" s="235"/>
      <c r="J354" s="235"/>
    </row>
    <row r="355" spans="1:10" ht="77.25" customHeight="1">
      <c r="A355" s="153" t="s">
        <v>180</v>
      </c>
      <c r="B355" s="232" t="s">
        <v>181</v>
      </c>
      <c r="C355" s="233" t="s">
        <v>1</v>
      </c>
      <c r="D355" s="233">
        <v>1</v>
      </c>
      <c r="E355" s="234"/>
      <c r="F355" s="231"/>
      <c r="G355" s="67"/>
      <c r="H355" s="231"/>
      <c r="I355" s="235"/>
      <c r="J355" s="235"/>
    </row>
    <row r="356" spans="1:10" ht="48" customHeight="1">
      <c r="A356" s="153" t="s">
        <v>182</v>
      </c>
      <c r="B356" s="237" t="s">
        <v>183</v>
      </c>
      <c r="C356" s="233" t="s">
        <v>1</v>
      </c>
      <c r="D356" s="233">
        <v>60</v>
      </c>
      <c r="E356" s="234"/>
      <c r="F356" s="231"/>
      <c r="G356" s="67"/>
      <c r="H356" s="231"/>
      <c r="I356" s="235"/>
      <c r="J356" s="235"/>
    </row>
    <row r="357" spans="1:10" ht="33.75" customHeight="1">
      <c r="A357" s="153" t="s">
        <v>184</v>
      </c>
      <c r="B357" s="238" t="s">
        <v>185</v>
      </c>
      <c r="C357" s="239" t="s">
        <v>1</v>
      </c>
      <c r="D357" s="239">
        <v>35</v>
      </c>
      <c r="E357" s="240"/>
      <c r="F357" s="231"/>
      <c r="G357" s="67"/>
      <c r="H357" s="231"/>
      <c r="I357" s="241"/>
      <c r="J357" s="241"/>
    </row>
    <row r="358" spans="1:10" ht="82.5" customHeight="1">
      <c r="A358" s="153" t="s">
        <v>186</v>
      </c>
      <c r="B358" s="238" t="s">
        <v>187</v>
      </c>
      <c r="C358" s="239" t="s">
        <v>1</v>
      </c>
      <c r="D358" s="239">
        <v>35</v>
      </c>
      <c r="E358" s="234"/>
      <c r="F358" s="231"/>
      <c r="G358" s="67"/>
      <c r="H358" s="231"/>
      <c r="I358" s="241"/>
      <c r="J358" s="241"/>
    </row>
    <row r="359" spans="1:10" ht="80.25" customHeight="1">
      <c r="A359" s="153" t="s">
        <v>188</v>
      </c>
      <c r="B359" s="242" t="s">
        <v>189</v>
      </c>
      <c r="C359" s="239" t="s">
        <v>1</v>
      </c>
      <c r="D359" s="239">
        <v>30</v>
      </c>
      <c r="E359" s="234"/>
      <c r="F359" s="231"/>
      <c r="G359" s="67"/>
      <c r="H359" s="231"/>
      <c r="I359" s="241"/>
      <c r="J359" s="241"/>
    </row>
    <row r="360" spans="1:10" ht="78.75" customHeight="1">
      <c r="A360" s="153" t="s">
        <v>190</v>
      </c>
      <c r="B360" s="243" t="s">
        <v>191</v>
      </c>
      <c r="C360" s="239" t="s">
        <v>1</v>
      </c>
      <c r="D360" s="239">
        <v>60</v>
      </c>
      <c r="E360" s="234"/>
      <c r="F360" s="231"/>
      <c r="G360" s="67"/>
      <c r="H360" s="231"/>
      <c r="I360" s="241"/>
      <c r="J360" s="241"/>
    </row>
    <row r="361" spans="1:10" ht="30.75" customHeight="1">
      <c r="A361" s="153" t="s">
        <v>192</v>
      </c>
      <c r="B361" s="243" t="s">
        <v>193</v>
      </c>
      <c r="C361" s="207" t="s">
        <v>1</v>
      </c>
      <c r="D361" s="207">
        <v>5</v>
      </c>
      <c r="E361" s="244"/>
      <c r="F361" s="231"/>
      <c r="G361" s="67"/>
      <c r="H361" s="231"/>
      <c r="I361" s="245"/>
      <c r="J361" s="245"/>
    </row>
    <row r="362" spans="1:10" ht="33.75" customHeight="1">
      <c r="A362" s="153" t="s">
        <v>194</v>
      </c>
      <c r="B362" s="238" t="s">
        <v>195</v>
      </c>
      <c r="C362" s="239" t="s">
        <v>2</v>
      </c>
      <c r="D362" s="239">
        <v>1</v>
      </c>
      <c r="E362" s="234"/>
      <c r="F362" s="231"/>
      <c r="G362" s="67"/>
      <c r="H362" s="231"/>
      <c r="I362" s="241"/>
      <c r="J362" s="241"/>
    </row>
    <row r="363" spans="1:10" ht="124.5" customHeight="1">
      <c r="A363" s="153" t="s">
        <v>196</v>
      </c>
      <c r="B363" s="154" t="s">
        <v>197</v>
      </c>
      <c r="C363" s="201" t="s">
        <v>1</v>
      </c>
      <c r="D363" s="201">
        <v>1440</v>
      </c>
      <c r="E363" s="246"/>
      <c r="F363" s="231"/>
      <c r="G363" s="67"/>
      <c r="H363" s="231"/>
      <c r="I363" s="145"/>
      <c r="J363" s="145"/>
    </row>
    <row r="364" spans="1:10" ht="100.5" customHeight="1">
      <c r="A364" s="153" t="s">
        <v>198</v>
      </c>
      <c r="B364" s="154" t="s">
        <v>199</v>
      </c>
      <c r="C364" s="201" t="s">
        <v>1</v>
      </c>
      <c r="D364" s="201">
        <v>340</v>
      </c>
      <c r="E364" s="246"/>
      <c r="F364" s="231"/>
      <c r="G364" s="67"/>
      <c r="H364" s="231"/>
      <c r="I364" s="145"/>
      <c r="J364" s="145"/>
    </row>
    <row r="365" spans="1:10" ht="81" customHeight="1">
      <c r="A365" s="153" t="s">
        <v>200</v>
      </c>
      <c r="B365" s="154" t="s">
        <v>201</v>
      </c>
      <c r="C365" s="201" t="s">
        <v>1</v>
      </c>
      <c r="D365" s="201">
        <v>30</v>
      </c>
      <c r="E365" s="246"/>
      <c r="F365" s="231"/>
      <c r="G365" s="67"/>
      <c r="H365" s="231"/>
      <c r="I365" s="145"/>
      <c r="J365" s="145"/>
    </row>
    <row r="366" spans="1:10" ht="78.75" customHeight="1">
      <c r="A366" s="153" t="s">
        <v>202</v>
      </c>
      <c r="B366" s="154" t="s">
        <v>203</v>
      </c>
      <c r="C366" s="201" t="s">
        <v>1</v>
      </c>
      <c r="D366" s="201">
        <v>60</v>
      </c>
      <c r="E366" s="246"/>
      <c r="F366" s="231"/>
      <c r="G366" s="67"/>
      <c r="H366" s="231"/>
      <c r="I366" s="145"/>
      <c r="J366" s="145"/>
    </row>
    <row r="367" spans="1:10" ht="32.25" customHeight="1">
      <c r="A367" s="153" t="s">
        <v>204</v>
      </c>
      <c r="B367" s="154" t="s">
        <v>205</v>
      </c>
      <c r="C367" s="201" t="s">
        <v>1</v>
      </c>
      <c r="D367" s="201">
        <v>28</v>
      </c>
      <c r="E367" s="246"/>
      <c r="F367" s="231"/>
      <c r="G367" s="67"/>
      <c r="H367" s="231"/>
      <c r="I367" s="145"/>
      <c r="J367" s="145"/>
    </row>
    <row r="368" spans="1:10" ht="34.5" customHeight="1">
      <c r="A368" s="153" t="s">
        <v>206</v>
      </c>
      <c r="B368" s="154" t="s">
        <v>119</v>
      </c>
      <c r="C368" s="201" t="s">
        <v>1</v>
      </c>
      <c r="D368" s="201">
        <v>130</v>
      </c>
      <c r="E368" s="246"/>
      <c r="F368" s="231"/>
      <c r="G368" s="67"/>
      <c r="H368" s="231"/>
      <c r="I368" s="145"/>
      <c r="J368" s="145"/>
    </row>
    <row r="369" spans="1:10" ht="33.75" customHeight="1">
      <c r="A369" s="153" t="s">
        <v>207</v>
      </c>
      <c r="B369" s="154" t="s">
        <v>208</v>
      </c>
      <c r="C369" s="201" t="s">
        <v>1</v>
      </c>
      <c r="D369" s="201">
        <v>300</v>
      </c>
      <c r="E369" s="246"/>
      <c r="F369" s="231"/>
      <c r="G369" s="67"/>
      <c r="H369" s="231"/>
      <c r="I369" s="145"/>
      <c r="J369" s="145"/>
    </row>
    <row r="370" spans="1:10" ht="40.5" customHeight="1">
      <c r="A370" s="153" t="s">
        <v>209</v>
      </c>
      <c r="B370" s="154" t="s">
        <v>210</v>
      </c>
      <c r="C370" s="201" t="s">
        <v>1</v>
      </c>
      <c r="D370" s="201">
        <v>10</v>
      </c>
      <c r="E370" s="246"/>
      <c r="F370" s="231"/>
      <c r="G370" s="67"/>
      <c r="H370" s="231"/>
      <c r="I370" s="145"/>
      <c r="J370" s="145"/>
    </row>
    <row r="371" spans="1:10" ht="117" customHeight="1">
      <c r="A371" s="153" t="s">
        <v>211</v>
      </c>
      <c r="B371" s="238" t="s">
        <v>212</v>
      </c>
      <c r="C371" s="239" t="s">
        <v>2</v>
      </c>
      <c r="D371" s="239">
        <v>40</v>
      </c>
      <c r="E371" s="234"/>
      <c r="F371" s="231"/>
      <c r="G371" s="67"/>
      <c r="H371" s="231"/>
      <c r="I371" s="241"/>
      <c r="J371" s="241"/>
    </row>
    <row r="372" spans="1:10" ht="36.75" customHeight="1">
      <c r="A372" s="153" t="s">
        <v>213</v>
      </c>
      <c r="B372" s="243" t="s">
        <v>214</v>
      </c>
      <c r="C372" s="239" t="s">
        <v>1</v>
      </c>
      <c r="D372" s="239">
        <v>20</v>
      </c>
      <c r="E372" s="234"/>
      <c r="F372" s="231"/>
      <c r="G372" s="67"/>
      <c r="H372" s="231"/>
      <c r="I372" s="241"/>
      <c r="J372" s="241"/>
    </row>
    <row r="373" spans="1:10" ht="30" customHeight="1">
      <c r="A373" s="153" t="s">
        <v>215</v>
      </c>
      <c r="B373" s="238" t="s">
        <v>216</v>
      </c>
      <c r="C373" s="239" t="s">
        <v>1</v>
      </c>
      <c r="D373" s="239">
        <v>230</v>
      </c>
      <c r="E373" s="234"/>
      <c r="F373" s="231"/>
      <c r="G373" s="67"/>
      <c r="H373" s="231"/>
      <c r="I373" s="241"/>
      <c r="J373" s="241"/>
    </row>
    <row r="374" spans="1:10" ht="34.5" customHeight="1">
      <c r="A374" s="153" t="s">
        <v>217</v>
      </c>
      <c r="B374" s="238" t="s">
        <v>218</v>
      </c>
      <c r="C374" s="239" t="s">
        <v>1</v>
      </c>
      <c r="D374" s="239">
        <v>200</v>
      </c>
      <c r="E374" s="234"/>
      <c r="F374" s="231"/>
      <c r="G374" s="67"/>
      <c r="H374" s="231"/>
      <c r="I374" s="241"/>
      <c r="J374" s="241"/>
    </row>
    <row r="375" spans="1:10" ht="57.75" customHeight="1">
      <c r="A375" s="153" t="s">
        <v>219</v>
      </c>
      <c r="B375" s="238" t="s">
        <v>220</v>
      </c>
      <c r="C375" s="239" t="s">
        <v>1</v>
      </c>
      <c r="D375" s="239">
        <v>10</v>
      </c>
      <c r="E375" s="234"/>
      <c r="F375" s="231"/>
      <c r="G375" s="67"/>
      <c r="H375" s="231"/>
      <c r="I375" s="241"/>
      <c r="J375" s="241"/>
    </row>
    <row r="376" spans="1:10" ht="43.5" customHeight="1">
      <c r="A376" s="153" t="s">
        <v>221</v>
      </c>
      <c r="B376" s="247" t="s">
        <v>222</v>
      </c>
      <c r="C376" s="248" t="s">
        <v>2</v>
      </c>
      <c r="D376" s="248">
        <v>1</v>
      </c>
      <c r="E376" s="249"/>
      <c r="F376" s="231"/>
      <c r="G376" s="67"/>
      <c r="H376" s="231"/>
      <c r="I376" s="248"/>
      <c r="J376" s="248"/>
    </row>
    <row r="377" spans="1:10" ht="27" customHeight="1">
      <c r="A377" s="153" t="s">
        <v>223</v>
      </c>
      <c r="B377" s="238" t="s">
        <v>224</v>
      </c>
      <c r="C377" s="239" t="s">
        <v>1</v>
      </c>
      <c r="D377" s="239">
        <v>1</v>
      </c>
      <c r="E377" s="234"/>
      <c r="F377" s="231"/>
      <c r="G377" s="67"/>
      <c r="H377" s="231"/>
      <c r="I377" s="241"/>
      <c r="J377" s="241"/>
    </row>
    <row r="378" spans="1:10" ht="67.5" customHeight="1">
      <c r="A378" s="153" t="s">
        <v>225</v>
      </c>
      <c r="B378" s="238" t="s">
        <v>226</v>
      </c>
      <c r="C378" s="239" t="s">
        <v>1</v>
      </c>
      <c r="D378" s="239">
        <v>2</v>
      </c>
      <c r="E378" s="234"/>
      <c r="F378" s="231"/>
      <c r="G378" s="67"/>
      <c r="H378" s="231"/>
      <c r="I378" s="241"/>
      <c r="J378" s="241"/>
    </row>
    <row r="379" spans="1:10" ht="39.75" customHeight="1">
      <c r="A379" s="153" t="s">
        <v>227</v>
      </c>
      <c r="B379" s="238" t="s">
        <v>310</v>
      </c>
      <c r="C379" s="239" t="s">
        <v>1</v>
      </c>
      <c r="D379" s="239">
        <v>4</v>
      </c>
      <c r="E379" s="234"/>
      <c r="F379" s="231"/>
      <c r="G379" s="67"/>
      <c r="H379" s="231"/>
      <c r="I379" s="241"/>
      <c r="J379" s="241"/>
    </row>
    <row r="380" spans="1:10" ht="122.25" customHeight="1">
      <c r="A380" s="153" t="s">
        <v>228</v>
      </c>
      <c r="B380" s="154" t="s">
        <v>229</v>
      </c>
      <c r="C380" s="239" t="s">
        <v>1</v>
      </c>
      <c r="D380" s="239">
        <v>8</v>
      </c>
      <c r="E380" s="234"/>
      <c r="F380" s="231"/>
      <c r="G380" s="67"/>
      <c r="H380" s="231"/>
      <c r="I380" s="241"/>
      <c r="J380" s="241"/>
    </row>
    <row r="381" spans="1:10" ht="91.5" customHeight="1">
      <c r="A381" s="153" t="s">
        <v>230</v>
      </c>
      <c r="B381" s="238" t="s">
        <v>231</v>
      </c>
      <c r="C381" s="250" t="s">
        <v>1</v>
      </c>
      <c r="D381" s="251">
        <v>120</v>
      </c>
      <c r="E381" s="252"/>
      <c r="F381" s="231"/>
      <c r="G381" s="67"/>
      <c r="H381" s="231"/>
      <c r="I381" s="253"/>
      <c r="J381" s="253"/>
    </row>
    <row r="382" spans="1:10" ht="332.25" customHeight="1">
      <c r="A382" s="153" t="s">
        <v>232</v>
      </c>
      <c r="B382" s="401" t="s">
        <v>233</v>
      </c>
      <c r="C382" s="153" t="s">
        <v>1</v>
      </c>
      <c r="D382" s="153">
        <v>8</v>
      </c>
      <c r="E382" s="254"/>
      <c r="F382" s="231"/>
      <c r="G382" s="67"/>
      <c r="H382" s="231"/>
      <c r="I382" s="145"/>
      <c r="J382" s="145"/>
    </row>
    <row r="383" spans="1:10" ht="39" customHeight="1">
      <c r="A383" s="153" t="s">
        <v>234</v>
      </c>
      <c r="B383" s="154" t="s">
        <v>235</v>
      </c>
      <c r="C383" s="153" t="s">
        <v>2</v>
      </c>
      <c r="D383" s="157">
        <v>3</v>
      </c>
      <c r="E383" s="155"/>
      <c r="F383" s="231"/>
      <c r="G383" s="67"/>
      <c r="H383" s="231"/>
      <c r="I383" s="159"/>
      <c r="J383" s="159"/>
    </row>
    <row r="384" spans="1:10" ht="76.5" customHeight="1">
      <c r="A384" s="153" t="s">
        <v>236</v>
      </c>
      <c r="B384" s="154" t="s">
        <v>237</v>
      </c>
      <c r="C384" s="153" t="s">
        <v>2</v>
      </c>
      <c r="D384" s="153">
        <v>3</v>
      </c>
      <c r="E384" s="252"/>
      <c r="F384" s="231"/>
      <c r="G384" s="67"/>
      <c r="H384" s="231"/>
      <c r="I384" s="145"/>
      <c r="J384" s="145"/>
    </row>
    <row r="385" spans="1:10" ht="108.75" customHeight="1">
      <c r="A385" s="255" t="s">
        <v>238</v>
      </c>
      <c r="B385" s="154" t="s">
        <v>239</v>
      </c>
      <c r="C385" s="255" t="s">
        <v>2</v>
      </c>
      <c r="D385" s="255">
        <v>30</v>
      </c>
      <c r="E385" s="256"/>
      <c r="F385" s="231"/>
      <c r="G385" s="67"/>
      <c r="H385" s="231"/>
      <c r="I385" s="257"/>
      <c r="J385" s="257"/>
    </row>
    <row r="386" spans="1:10" ht="130.5" customHeight="1">
      <c r="A386" s="258" t="s">
        <v>240</v>
      </c>
      <c r="B386" s="238" t="s">
        <v>241</v>
      </c>
      <c r="C386" s="258" t="s">
        <v>2</v>
      </c>
      <c r="D386" s="259">
        <v>2</v>
      </c>
      <c r="E386" s="260"/>
      <c r="F386" s="231"/>
      <c r="G386" s="67"/>
      <c r="H386" s="231"/>
      <c r="I386" s="261"/>
      <c r="J386" s="261"/>
    </row>
    <row r="387" spans="1:10" ht="97.5" customHeight="1">
      <c r="A387" s="255" t="s">
        <v>242</v>
      </c>
      <c r="B387" s="242" t="s">
        <v>243</v>
      </c>
      <c r="C387" s="153" t="s">
        <v>1</v>
      </c>
      <c r="D387" s="153">
        <v>180</v>
      </c>
      <c r="E387" s="155"/>
      <c r="F387" s="231"/>
      <c r="G387" s="67"/>
      <c r="H387" s="231"/>
      <c r="I387" s="145"/>
      <c r="J387" s="145"/>
    </row>
    <row r="388" spans="1:10" ht="42" customHeight="1">
      <c r="A388" s="258" t="s">
        <v>244</v>
      </c>
      <c r="B388" s="242" t="s">
        <v>245</v>
      </c>
      <c r="C388" s="153" t="s">
        <v>1</v>
      </c>
      <c r="D388" s="153">
        <v>28</v>
      </c>
      <c r="E388" s="155"/>
      <c r="F388" s="231"/>
      <c r="G388" s="67"/>
      <c r="H388" s="231"/>
      <c r="I388" s="145"/>
      <c r="J388" s="145"/>
    </row>
    <row r="389" spans="1:10" ht="66.75" customHeight="1">
      <c r="A389" s="255" t="s">
        <v>246</v>
      </c>
      <c r="B389" s="242" t="s">
        <v>247</v>
      </c>
      <c r="C389" s="153" t="s">
        <v>1</v>
      </c>
      <c r="D389" s="153">
        <v>60</v>
      </c>
      <c r="E389" s="155"/>
      <c r="F389" s="231"/>
      <c r="G389" s="67"/>
      <c r="H389" s="231"/>
      <c r="I389" s="145"/>
      <c r="J389" s="145"/>
    </row>
    <row r="390" spans="1:10" ht="30.75" customHeight="1">
      <c r="A390" s="493" t="s">
        <v>59</v>
      </c>
      <c r="B390" s="494"/>
      <c r="C390" s="494"/>
      <c r="D390" s="494"/>
      <c r="E390" s="495"/>
      <c r="F390" s="262">
        <f>SUM(F347:F389)</f>
        <v>0</v>
      </c>
      <c r="G390" s="263" t="s">
        <v>60</v>
      </c>
      <c r="H390" s="262">
        <f>SUM(H347:H389)</f>
        <v>0</v>
      </c>
      <c r="I390" s="241" t="s">
        <v>60</v>
      </c>
      <c r="J390" s="241" t="s">
        <v>60</v>
      </c>
    </row>
    <row r="391" spans="1:10" ht="12.75">
      <c r="A391" s="264"/>
      <c r="B391" s="481"/>
      <c r="C391" s="481"/>
      <c r="D391" s="481"/>
      <c r="E391" s="481"/>
      <c r="F391" s="481"/>
      <c r="G391" s="481"/>
      <c r="H391" s="481"/>
      <c r="I391" s="481"/>
      <c r="J391" s="481"/>
    </row>
    <row r="392" spans="1:10" ht="12.75">
      <c r="A392" s="210"/>
      <c r="B392" s="475" t="s">
        <v>66</v>
      </c>
      <c r="C392" s="475"/>
      <c r="D392" s="475"/>
      <c r="E392" s="475"/>
      <c r="F392" s="475"/>
      <c r="G392" s="475"/>
      <c r="H392" s="475"/>
      <c r="I392" s="475"/>
      <c r="J392" s="475"/>
    </row>
    <row r="393" spans="1:102" s="195" customFormat="1" ht="24.75" customHeight="1">
      <c r="A393" s="193"/>
      <c r="B393" s="193" t="s">
        <v>131</v>
      </c>
      <c r="C393" s="208"/>
      <c r="D393" s="208"/>
      <c r="E393" s="193"/>
      <c r="F393" s="193"/>
      <c r="G393" s="193"/>
      <c r="H393" s="193"/>
      <c r="I393" s="193"/>
      <c r="J393" s="193"/>
      <c r="K393" s="193"/>
      <c r="L393" s="193"/>
      <c r="M393" s="193"/>
      <c r="N393" s="193"/>
      <c r="O393" s="194"/>
      <c r="P393" s="194"/>
      <c r="Q393" s="194"/>
      <c r="R393" s="194"/>
      <c r="S393" s="194"/>
      <c r="T393" s="194"/>
      <c r="U393" s="194"/>
      <c r="V393" s="194"/>
      <c r="W393" s="194"/>
      <c r="X393" s="194"/>
      <c r="Y393" s="194"/>
      <c r="Z393" s="194"/>
      <c r="AA393" s="194"/>
      <c r="AB393" s="194"/>
      <c r="AC393" s="194"/>
      <c r="AD393" s="194"/>
      <c r="AE393" s="194"/>
      <c r="AF393" s="194"/>
      <c r="AG393" s="194"/>
      <c r="AH393" s="194"/>
      <c r="AI393" s="194"/>
      <c r="AJ393" s="194"/>
      <c r="AK393" s="194"/>
      <c r="AL393" s="194"/>
      <c r="AM393" s="194"/>
      <c r="AN393" s="194"/>
      <c r="AO393" s="194"/>
      <c r="AP393" s="194"/>
      <c r="AQ393" s="194"/>
      <c r="AR393" s="194"/>
      <c r="AS393" s="194"/>
      <c r="AT393" s="194"/>
      <c r="AU393" s="194"/>
      <c r="AV393" s="194"/>
      <c r="AW393" s="194"/>
      <c r="AX393" s="194"/>
      <c r="AY393" s="194"/>
      <c r="AZ393" s="194"/>
      <c r="BA393" s="194"/>
      <c r="BB393" s="194"/>
      <c r="BC393" s="194"/>
      <c r="BD393" s="194"/>
      <c r="BE393" s="194"/>
      <c r="BF393" s="194"/>
      <c r="BG393" s="194"/>
      <c r="BH393" s="194"/>
      <c r="BI393" s="194"/>
      <c r="BJ393" s="194"/>
      <c r="BK393" s="194"/>
      <c r="BL393" s="194"/>
      <c r="BM393" s="194"/>
      <c r="BN393" s="194"/>
      <c r="BO393" s="194"/>
      <c r="BP393" s="194"/>
      <c r="BQ393" s="194"/>
      <c r="BR393" s="194"/>
      <c r="BS393" s="194"/>
      <c r="BT393" s="194"/>
      <c r="BU393" s="194"/>
      <c r="BV393" s="194"/>
      <c r="BW393" s="194"/>
      <c r="BX393" s="194"/>
      <c r="BY393" s="194"/>
      <c r="BZ393" s="194"/>
      <c r="CA393" s="194"/>
      <c r="CB393" s="194"/>
      <c r="CC393" s="194"/>
      <c r="CD393" s="194"/>
      <c r="CE393" s="194"/>
      <c r="CF393" s="194"/>
      <c r="CG393" s="194"/>
      <c r="CH393" s="194"/>
      <c r="CI393" s="194"/>
      <c r="CJ393" s="194"/>
      <c r="CK393" s="194"/>
      <c r="CL393" s="194"/>
      <c r="CM393" s="194"/>
      <c r="CN393" s="194"/>
      <c r="CO393" s="194"/>
      <c r="CP393" s="194"/>
      <c r="CQ393" s="194"/>
      <c r="CR393" s="194"/>
      <c r="CS393" s="194"/>
      <c r="CT393" s="194"/>
      <c r="CU393" s="194"/>
      <c r="CV393" s="194"/>
      <c r="CW393" s="194"/>
      <c r="CX393" s="194"/>
    </row>
    <row r="394" spans="2:4" s="191" customFormat="1" ht="69.75" customHeight="1">
      <c r="B394" s="192" t="s">
        <v>146</v>
      </c>
      <c r="C394" s="179"/>
      <c r="D394" s="179"/>
    </row>
    <row r="395" spans="1:10" ht="12.75">
      <c r="A395" s="210"/>
      <c r="B395" s="16"/>
      <c r="C395" s="210"/>
      <c r="D395" s="210"/>
      <c r="E395" s="229"/>
      <c r="F395" s="229"/>
      <c r="G395" s="229"/>
      <c r="H395" s="229"/>
      <c r="I395" s="17"/>
      <c r="J395" s="17"/>
    </row>
    <row r="396" spans="1:10" ht="12.75">
      <c r="A396" s="210"/>
      <c r="B396" s="16"/>
      <c r="C396" s="210"/>
      <c r="D396" s="210"/>
      <c r="E396" s="229"/>
      <c r="F396" s="229"/>
      <c r="G396" s="229"/>
      <c r="H396" s="229"/>
      <c r="I396" s="17"/>
      <c r="J396" s="17"/>
    </row>
    <row r="397" spans="1:10" ht="12.75">
      <c r="A397" s="206" t="s">
        <v>359</v>
      </c>
      <c r="B397" s="265"/>
      <c r="C397" s="210"/>
      <c r="D397" s="210"/>
      <c r="E397" s="210"/>
      <c r="F397" s="229"/>
      <c r="G397" s="266"/>
      <c r="H397" s="229"/>
      <c r="I397" s="210"/>
      <c r="J397" s="210"/>
    </row>
    <row r="398" spans="1:10" ht="48" customHeight="1">
      <c r="A398" s="25" t="s">
        <v>38</v>
      </c>
      <c r="B398" s="26" t="s">
        <v>39</v>
      </c>
      <c r="C398" s="25" t="s">
        <v>40</v>
      </c>
      <c r="D398" s="25" t="s">
        <v>41</v>
      </c>
      <c r="E398" s="27" t="s">
        <v>42</v>
      </c>
      <c r="F398" s="27" t="s">
        <v>35</v>
      </c>
      <c r="G398" s="27" t="s">
        <v>144</v>
      </c>
      <c r="H398" s="27" t="s">
        <v>37</v>
      </c>
      <c r="I398" s="28" t="s">
        <v>0</v>
      </c>
      <c r="J398" s="28" t="s">
        <v>311</v>
      </c>
    </row>
    <row r="399" spans="1:10" ht="43.5" customHeight="1">
      <c r="A399" s="255" t="s">
        <v>67</v>
      </c>
      <c r="B399" s="70" t="s">
        <v>248</v>
      </c>
      <c r="C399" s="255" t="s">
        <v>2</v>
      </c>
      <c r="D399" s="255">
        <v>1</v>
      </c>
      <c r="E399" s="333"/>
      <c r="F399" s="231"/>
      <c r="G399" s="67"/>
      <c r="H399" s="231"/>
      <c r="I399" s="255"/>
      <c r="J399" s="255"/>
    </row>
    <row r="400" spans="1:10" ht="12.75">
      <c r="A400" s="64" t="s">
        <v>59</v>
      </c>
      <c r="B400" s="488" t="s">
        <v>59</v>
      </c>
      <c r="C400" s="488"/>
      <c r="D400" s="488"/>
      <c r="E400" s="488"/>
      <c r="F400" s="334"/>
      <c r="G400" s="334" t="s">
        <v>60</v>
      </c>
      <c r="H400" s="334"/>
      <c r="I400" s="145" t="s">
        <v>60</v>
      </c>
      <c r="J400" s="145" t="s">
        <v>60</v>
      </c>
    </row>
    <row r="401" spans="1:10" ht="12.75">
      <c r="A401" s="210"/>
      <c r="B401" s="489"/>
      <c r="C401" s="489"/>
      <c r="D401" s="489"/>
      <c r="E401" s="489"/>
      <c r="F401" s="489"/>
      <c r="G401" s="489"/>
      <c r="H401" s="489"/>
      <c r="I401" s="489"/>
      <c r="J401" s="489"/>
    </row>
    <row r="402" spans="1:10" ht="12.75">
      <c r="A402" s="204"/>
      <c r="B402" s="475" t="s">
        <v>66</v>
      </c>
      <c r="C402" s="475"/>
      <c r="D402" s="475"/>
      <c r="E402" s="475"/>
      <c r="F402" s="475"/>
      <c r="G402" s="475"/>
      <c r="H402" s="475"/>
      <c r="I402" s="475"/>
      <c r="J402" s="475"/>
    </row>
    <row r="403" spans="1:10" ht="12.75">
      <c r="A403" s="17"/>
      <c r="B403" s="189"/>
      <c r="C403" s="17"/>
      <c r="D403" s="17"/>
      <c r="E403" s="17"/>
      <c r="F403" s="17"/>
      <c r="G403" s="17"/>
      <c r="H403" s="17"/>
      <c r="I403" s="17"/>
      <c r="J403" s="17"/>
    </row>
    <row r="404" spans="1:102" s="195" customFormat="1" ht="24.75" customHeight="1">
      <c r="A404" s="193"/>
      <c r="B404" s="193" t="s">
        <v>131</v>
      </c>
      <c r="C404" s="208"/>
      <c r="D404" s="208"/>
      <c r="E404" s="193"/>
      <c r="F404" s="193"/>
      <c r="G404" s="193"/>
      <c r="H404" s="193"/>
      <c r="I404" s="193"/>
      <c r="J404" s="193"/>
      <c r="K404" s="193"/>
      <c r="L404" s="193"/>
      <c r="M404" s="193"/>
      <c r="N404" s="193"/>
      <c r="O404" s="194"/>
      <c r="P404" s="194"/>
      <c r="Q404" s="194"/>
      <c r="R404" s="194"/>
      <c r="S404" s="194"/>
      <c r="T404" s="194"/>
      <c r="U404" s="194"/>
      <c r="V404" s="194"/>
      <c r="W404" s="194"/>
      <c r="X404" s="194"/>
      <c r="Y404" s="194"/>
      <c r="Z404" s="194"/>
      <c r="AA404" s="194"/>
      <c r="AB404" s="194"/>
      <c r="AC404" s="194"/>
      <c r="AD404" s="194"/>
      <c r="AE404" s="194"/>
      <c r="AF404" s="194"/>
      <c r="AG404" s="194"/>
      <c r="AH404" s="194"/>
      <c r="AI404" s="194"/>
      <c r="AJ404" s="194"/>
      <c r="AK404" s="194"/>
      <c r="AL404" s="194"/>
      <c r="AM404" s="194"/>
      <c r="AN404" s="194"/>
      <c r="AO404" s="194"/>
      <c r="AP404" s="194"/>
      <c r="AQ404" s="194"/>
      <c r="AR404" s="194"/>
      <c r="AS404" s="194"/>
      <c r="AT404" s="194"/>
      <c r="AU404" s="194"/>
      <c r="AV404" s="194"/>
      <c r="AW404" s="194"/>
      <c r="AX404" s="194"/>
      <c r="AY404" s="194"/>
      <c r="AZ404" s="194"/>
      <c r="BA404" s="194"/>
      <c r="BB404" s="194"/>
      <c r="BC404" s="194"/>
      <c r="BD404" s="194"/>
      <c r="BE404" s="194"/>
      <c r="BF404" s="194"/>
      <c r="BG404" s="194"/>
      <c r="BH404" s="194"/>
      <c r="BI404" s="194"/>
      <c r="BJ404" s="194"/>
      <c r="BK404" s="194"/>
      <c r="BL404" s="194"/>
      <c r="BM404" s="194"/>
      <c r="BN404" s="194"/>
      <c r="BO404" s="194"/>
      <c r="BP404" s="194"/>
      <c r="BQ404" s="194"/>
      <c r="BR404" s="194"/>
      <c r="BS404" s="194"/>
      <c r="BT404" s="194"/>
      <c r="BU404" s="194"/>
      <c r="BV404" s="194"/>
      <c r="BW404" s="194"/>
      <c r="BX404" s="194"/>
      <c r="BY404" s="194"/>
      <c r="BZ404" s="194"/>
      <c r="CA404" s="194"/>
      <c r="CB404" s="194"/>
      <c r="CC404" s="194"/>
      <c r="CD404" s="194"/>
      <c r="CE404" s="194"/>
      <c r="CF404" s="194"/>
      <c r="CG404" s="194"/>
      <c r="CH404" s="194"/>
      <c r="CI404" s="194"/>
      <c r="CJ404" s="194"/>
      <c r="CK404" s="194"/>
      <c r="CL404" s="194"/>
      <c r="CM404" s="194"/>
      <c r="CN404" s="194"/>
      <c r="CO404" s="194"/>
      <c r="CP404" s="194"/>
      <c r="CQ404" s="194"/>
      <c r="CR404" s="194"/>
      <c r="CS404" s="194"/>
      <c r="CT404" s="194"/>
      <c r="CU404" s="194"/>
      <c r="CV404" s="194"/>
      <c r="CW404" s="194"/>
      <c r="CX404" s="194"/>
    </row>
    <row r="405" spans="2:4" s="191" customFormat="1" ht="69.75" customHeight="1">
      <c r="B405" s="192" t="s">
        <v>146</v>
      </c>
      <c r="C405" s="179"/>
      <c r="D405" s="179"/>
    </row>
    <row r="406" spans="1:10" ht="12.75">
      <c r="A406" s="210"/>
      <c r="B406" s="16"/>
      <c r="C406" s="210"/>
      <c r="D406" s="210"/>
      <c r="E406" s="229"/>
      <c r="F406" s="229"/>
      <c r="G406" s="229"/>
      <c r="H406" s="229"/>
      <c r="I406" s="17"/>
      <c r="J406" s="17"/>
    </row>
    <row r="407" spans="1:10" ht="12.75">
      <c r="A407" s="210"/>
      <c r="B407" s="16"/>
      <c r="C407" s="210"/>
      <c r="D407" s="210"/>
      <c r="E407" s="229"/>
      <c r="F407" s="229"/>
      <c r="G407" s="229"/>
      <c r="H407" s="229"/>
      <c r="I407" s="17"/>
      <c r="J407" s="17"/>
    </row>
    <row r="408" spans="1:10" ht="12.75">
      <c r="A408" s="483" t="s">
        <v>340</v>
      </c>
      <c r="B408" s="483"/>
      <c r="C408" s="483"/>
      <c r="D408" s="483"/>
      <c r="E408" s="483"/>
      <c r="F408" s="483"/>
      <c r="G408" s="483"/>
      <c r="H408" s="483"/>
      <c r="I408" s="483"/>
      <c r="J408" s="483"/>
    </row>
    <row r="409" spans="1:10" ht="48" customHeight="1">
      <c r="A409" s="25" t="s">
        <v>38</v>
      </c>
      <c r="B409" s="26" t="s">
        <v>39</v>
      </c>
      <c r="C409" s="25" t="s">
        <v>40</v>
      </c>
      <c r="D409" s="25" t="s">
        <v>41</v>
      </c>
      <c r="E409" s="27" t="s">
        <v>42</v>
      </c>
      <c r="F409" s="27" t="s">
        <v>35</v>
      </c>
      <c r="G409" s="27" t="s">
        <v>144</v>
      </c>
      <c r="H409" s="27" t="s">
        <v>37</v>
      </c>
      <c r="I409" s="28" t="s">
        <v>0</v>
      </c>
      <c r="J409" s="28" t="s">
        <v>311</v>
      </c>
    </row>
    <row r="410" spans="1:10" ht="30" customHeight="1">
      <c r="A410" s="339" t="s">
        <v>67</v>
      </c>
      <c r="B410" s="70" t="s">
        <v>249</v>
      </c>
      <c r="C410" s="339" t="s">
        <v>1</v>
      </c>
      <c r="D410" s="339">
        <v>3750</v>
      </c>
      <c r="E410" s="340"/>
      <c r="F410" s="231"/>
      <c r="G410" s="67"/>
      <c r="H410" s="231"/>
      <c r="I410" s="257"/>
      <c r="J410" s="257"/>
    </row>
    <row r="411" spans="1:10" ht="31.5" customHeight="1">
      <c r="A411" s="339" t="s">
        <v>69</v>
      </c>
      <c r="B411" s="70" t="s">
        <v>250</v>
      </c>
      <c r="C411" s="339" t="s">
        <v>1</v>
      </c>
      <c r="D411" s="339">
        <v>120</v>
      </c>
      <c r="E411" s="340"/>
      <c r="F411" s="231"/>
      <c r="G411" s="67"/>
      <c r="H411" s="231"/>
      <c r="I411" s="257"/>
      <c r="J411" s="257"/>
    </row>
    <row r="412" spans="1:10" ht="27" customHeight="1">
      <c r="A412" s="339" t="s">
        <v>70</v>
      </c>
      <c r="B412" s="70" t="s">
        <v>113</v>
      </c>
      <c r="C412" s="339" t="s">
        <v>1</v>
      </c>
      <c r="D412" s="339">
        <v>50</v>
      </c>
      <c r="E412" s="340"/>
      <c r="F412" s="231"/>
      <c r="G412" s="67"/>
      <c r="H412" s="231"/>
      <c r="I412" s="257"/>
      <c r="J412" s="257"/>
    </row>
    <row r="413" spans="1:10" ht="38.25" customHeight="1">
      <c r="A413" s="339" t="s">
        <v>49</v>
      </c>
      <c r="B413" s="70" t="s">
        <v>251</v>
      </c>
      <c r="C413" s="339" t="s">
        <v>1</v>
      </c>
      <c r="D413" s="339">
        <v>250</v>
      </c>
      <c r="E413" s="340"/>
      <c r="F413" s="231"/>
      <c r="G413" s="67"/>
      <c r="H413" s="231"/>
      <c r="I413" s="257"/>
      <c r="J413" s="257"/>
    </row>
    <row r="414" spans="1:10" ht="12.75">
      <c r="A414" s="339" t="s">
        <v>73</v>
      </c>
      <c r="B414" s="70" t="s">
        <v>252</v>
      </c>
      <c r="C414" s="339" t="s">
        <v>1</v>
      </c>
      <c r="D414" s="339">
        <v>400</v>
      </c>
      <c r="E414" s="340"/>
      <c r="F414" s="231"/>
      <c r="G414" s="67"/>
      <c r="H414" s="231"/>
      <c r="I414" s="257"/>
      <c r="J414" s="257"/>
    </row>
    <row r="415" spans="1:10" ht="12.75">
      <c r="A415" s="339" t="s">
        <v>75</v>
      </c>
      <c r="B415" s="70" t="s">
        <v>253</v>
      </c>
      <c r="C415" s="339" t="s">
        <v>1</v>
      </c>
      <c r="D415" s="339">
        <v>1400</v>
      </c>
      <c r="E415" s="340"/>
      <c r="F415" s="231"/>
      <c r="G415" s="67"/>
      <c r="H415" s="231"/>
      <c r="I415" s="257"/>
      <c r="J415" s="257"/>
    </row>
    <row r="416" spans="1:10" ht="49.5" customHeight="1">
      <c r="A416" s="339" t="s">
        <v>176</v>
      </c>
      <c r="B416" s="70" t="s">
        <v>254</v>
      </c>
      <c r="C416" s="339" t="s">
        <v>1</v>
      </c>
      <c r="D416" s="339">
        <v>4500</v>
      </c>
      <c r="E416" s="340"/>
      <c r="F416" s="231"/>
      <c r="G416" s="67"/>
      <c r="H416" s="231"/>
      <c r="I416" s="257"/>
      <c r="J416" s="257"/>
    </row>
    <row r="417" spans="1:10" ht="12.75">
      <c r="A417" s="339" t="s">
        <v>178</v>
      </c>
      <c r="B417" s="70" t="s">
        <v>255</v>
      </c>
      <c r="C417" s="339" t="s">
        <v>1</v>
      </c>
      <c r="D417" s="339">
        <v>50</v>
      </c>
      <c r="E417" s="340"/>
      <c r="F417" s="231"/>
      <c r="G417" s="67"/>
      <c r="H417" s="231"/>
      <c r="I417" s="257"/>
      <c r="J417" s="257"/>
    </row>
    <row r="418" spans="1:10" ht="12.75">
      <c r="A418" s="339" t="s">
        <v>180</v>
      </c>
      <c r="B418" s="70" t="s">
        <v>256</v>
      </c>
      <c r="C418" s="339" t="s">
        <v>1</v>
      </c>
      <c r="D418" s="339">
        <v>12850</v>
      </c>
      <c r="E418" s="340"/>
      <c r="F418" s="231"/>
      <c r="G418" s="67"/>
      <c r="H418" s="231"/>
      <c r="I418" s="257"/>
      <c r="J418" s="257"/>
    </row>
    <row r="419" spans="1:10" ht="48">
      <c r="A419" s="339" t="s">
        <v>182</v>
      </c>
      <c r="B419" s="70" t="s">
        <v>257</v>
      </c>
      <c r="C419" s="339" t="s">
        <v>1</v>
      </c>
      <c r="D419" s="339">
        <v>13450</v>
      </c>
      <c r="E419" s="340"/>
      <c r="F419" s="231"/>
      <c r="G419" s="67"/>
      <c r="H419" s="231"/>
      <c r="I419" s="257"/>
      <c r="J419" s="257"/>
    </row>
    <row r="420" spans="1:10" ht="36">
      <c r="A420" s="339" t="s">
        <v>184</v>
      </c>
      <c r="B420" s="70" t="s">
        <v>258</v>
      </c>
      <c r="C420" s="339" t="s">
        <v>1</v>
      </c>
      <c r="D420" s="339">
        <v>50</v>
      </c>
      <c r="E420" s="340"/>
      <c r="F420" s="231"/>
      <c r="G420" s="67"/>
      <c r="H420" s="231"/>
      <c r="I420" s="257"/>
      <c r="J420" s="257"/>
    </row>
    <row r="421" spans="1:10" ht="12.75">
      <c r="A421" s="339" t="s">
        <v>186</v>
      </c>
      <c r="B421" s="70" t="s">
        <v>259</v>
      </c>
      <c r="C421" s="339" t="s">
        <v>1</v>
      </c>
      <c r="D421" s="339">
        <v>50</v>
      </c>
      <c r="E421" s="340"/>
      <c r="F421" s="231"/>
      <c r="G421" s="67"/>
      <c r="H421" s="231"/>
      <c r="I421" s="257"/>
      <c r="J421" s="257"/>
    </row>
    <row r="422" spans="1:10" ht="24">
      <c r="A422" s="339" t="s">
        <v>188</v>
      </c>
      <c r="B422" s="70" t="s">
        <v>260</v>
      </c>
      <c r="C422" s="339" t="s">
        <v>1</v>
      </c>
      <c r="D422" s="339">
        <v>8400</v>
      </c>
      <c r="E422" s="340"/>
      <c r="F422" s="231"/>
      <c r="G422" s="67"/>
      <c r="H422" s="231"/>
      <c r="I422" s="257"/>
      <c r="J422" s="257"/>
    </row>
    <row r="423" spans="1:10" ht="12.75">
      <c r="A423" s="339" t="s">
        <v>190</v>
      </c>
      <c r="B423" s="70" t="s">
        <v>261</v>
      </c>
      <c r="C423" s="339" t="s">
        <v>1</v>
      </c>
      <c r="D423" s="339">
        <v>1400</v>
      </c>
      <c r="E423" s="340"/>
      <c r="F423" s="231"/>
      <c r="G423" s="67"/>
      <c r="H423" s="231"/>
      <c r="I423" s="257"/>
      <c r="J423" s="257"/>
    </row>
    <row r="424" spans="1:10" ht="24">
      <c r="A424" s="339" t="s">
        <v>192</v>
      </c>
      <c r="B424" s="70" t="s">
        <v>262</v>
      </c>
      <c r="C424" s="339" t="s">
        <v>1</v>
      </c>
      <c r="D424" s="339">
        <v>700</v>
      </c>
      <c r="E424" s="340"/>
      <c r="F424" s="231"/>
      <c r="G424" s="67"/>
      <c r="H424" s="231"/>
      <c r="I424" s="341"/>
      <c r="J424" s="341"/>
    </row>
    <row r="425" spans="1:10" ht="24">
      <c r="A425" s="339" t="s">
        <v>194</v>
      </c>
      <c r="B425" s="70" t="s">
        <v>263</v>
      </c>
      <c r="C425" s="339" t="s">
        <v>1</v>
      </c>
      <c r="D425" s="339">
        <v>2200</v>
      </c>
      <c r="E425" s="340"/>
      <c r="F425" s="231"/>
      <c r="G425" s="67"/>
      <c r="H425" s="231"/>
      <c r="I425" s="257"/>
      <c r="J425" s="257"/>
    </row>
    <row r="426" spans="1:10" ht="12.75">
      <c r="A426" s="339" t="s">
        <v>196</v>
      </c>
      <c r="B426" s="70" t="s">
        <v>264</v>
      </c>
      <c r="C426" s="339" t="s">
        <v>1</v>
      </c>
      <c r="D426" s="339">
        <v>6400</v>
      </c>
      <c r="E426" s="340"/>
      <c r="F426" s="231"/>
      <c r="G426" s="67"/>
      <c r="H426" s="231"/>
      <c r="I426" s="257"/>
      <c r="J426" s="257"/>
    </row>
    <row r="427" spans="1:10" ht="12.75">
      <c r="A427" s="339" t="s">
        <v>198</v>
      </c>
      <c r="B427" s="70" t="s">
        <v>265</v>
      </c>
      <c r="C427" s="339" t="s">
        <v>1</v>
      </c>
      <c r="D427" s="339">
        <v>6400</v>
      </c>
      <c r="E427" s="340"/>
      <c r="F427" s="231"/>
      <c r="G427" s="67"/>
      <c r="H427" s="231"/>
      <c r="I427" s="257"/>
      <c r="J427" s="257"/>
    </row>
    <row r="428" spans="1:10" ht="12.75">
      <c r="A428" s="339" t="s">
        <v>200</v>
      </c>
      <c r="B428" s="70" t="s">
        <v>266</v>
      </c>
      <c r="C428" s="339" t="s">
        <v>1</v>
      </c>
      <c r="D428" s="339">
        <v>300</v>
      </c>
      <c r="E428" s="340"/>
      <c r="F428" s="231"/>
      <c r="G428" s="67"/>
      <c r="H428" s="231"/>
      <c r="I428" s="257"/>
      <c r="J428" s="257"/>
    </row>
    <row r="429" spans="1:10" ht="12.75">
      <c r="A429" s="339" t="s">
        <v>202</v>
      </c>
      <c r="B429" s="70" t="s">
        <v>267</v>
      </c>
      <c r="C429" s="339" t="s">
        <v>1</v>
      </c>
      <c r="D429" s="339">
        <v>300</v>
      </c>
      <c r="E429" s="340"/>
      <c r="F429" s="231"/>
      <c r="G429" s="67"/>
      <c r="H429" s="231"/>
      <c r="I429" s="257"/>
      <c r="J429" s="257"/>
    </row>
    <row r="430" spans="1:10" ht="12.75">
      <c r="A430" s="339" t="s">
        <v>204</v>
      </c>
      <c r="B430" s="70" t="s">
        <v>268</v>
      </c>
      <c r="C430" s="339" t="s">
        <v>1</v>
      </c>
      <c r="D430" s="339">
        <v>500</v>
      </c>
      <c r="E430" s="340"/>
      <c r="F430" s="231"/>
      <c r="G430" s="67"/>
      <c r="H430" s="231"/>
      <c r="I430" s="257"/>
      <c r="J430" s="257"/>
    </row>
    <row r="431" spans="1:10" ht="12.75">
      <c r="A431" s="339" t="s">
        <v>206</v>
      </c>
      <c r="B431" s="70" t="s">
        <v>269</v>
      </c>
      <c r="C431" s="339" t="s">
        <v>1</v>
      </c>
      <c r="D431" s="339">
        <v>1200</v>
      </c>
      <c r="E431" s="340"/>
      <c r="F431" s="231"/>
      <c r="G431" s="67"/>
      <c r="H431" s="231"/>
      <c r="I431" s="257"/>
      <c r="J431" s="257"/>
    </row>
    <row r="432" spans="1:10" ht="12.75">
      <c r="A432" s="339" t="s">
        <v>207</v>
      </c>
      <c r="B432" s="70" t="s">
        <v>270</v>
      </c>
      <c r="C432" s="339" t="s">
        <v>1</v>
      </c>
      <c r="D432" s="339">
        <v>3300</v>
      </c>
      <c r="E432" s="340"/>
      <c r="F432" s="231"/>
      <c r="G432" s="67"/>
      <c r="H432" s="231"/>
      <c r="I432" s="257"/>
      <c r="J432" s="257"/>
    </row>
    <row r="433" spans="1:10" ht="24">
      <c r="A433" s="339" t="s">
        <v>209</v>
      </c>
      <c r="B433" s="70" t="s">
        <v>271</v>
      </c>
      <c r="C433" s="339" t="s">
        <v>1</v>
      </c>
      <c r="D433" s="339">
        <v>5300</v>
      </c>
      <c r="E433" s="340"/>
      <c r="F433" s="231"/>
      <c r="G433" s="67"/>
      <c r="H433" s="231"/>
      <c r="I433" s="257"/>
      <c r="J433" s="257"/>
    </row>
    <row r="434" spans="1:10" ht="24">
      <c r="A434" s="339" t="s">
        <v>211</v>
      </c>
      <c r="B434" s="70" t="s">
        <v>272</v>
      </c>
      <c r="C434" s="339" t="s">
        <v>1</v>
      </c>
      <c r="D434" s="339">
        <v>1600</v>
      </c>
      <c r="E434" s="340"/>
      <c r="F434" s="231"/>
      <c r="G434" s="67"/>
      <c r="H434" s="231"/>
      <c r="I434" s="257"/>
      <c r="J434" s="257"/>
    </row>
    <row r="435" spans="1:10" ht="24">
      <c r="A435" s="339" t="s">
        <v>213</v>
      </c>
      <c r="B435" s="70" t="s">
        <v>273</v>
      </c>
      <c r="C435" s="339" t="s">
        <v>1</v>
      </c>
      <c r="D435" s="339">
        <v>50</v>
      </c>
      <c r="E435" s="340"/>
      <c r="F435" s="231"/>
      <c r="G435" s="67"/>
      <c r="H435" s="231"/>
      <c r="I435" s="257"/>
      <c r="J435" s="257"/>
    </row>
    <row r="436" spans="1:10" ht="12.75">
      <c r="A436" s="339" t="s">
        <v>215</v>
      </c>
      <c r="B436" s="70" t="s">
        <v>274</v>
      </c>
      <c r="C436" s="339" t="s">
        <v>1</v>
      </c>
      <c r="D436" s="339">
        <v>50</v>
      </c>
      <c r="E436" s="340"/>
      <c r="F436" s="231"/>
      <c r="G436" s="67"/>
      <c r="H436" s="231"/>
      <c r="I436" s="257"/>
      <c r="J436" s="257"/>
    </row>
    <row r="437" spans="1:10" ht="24">
      <c r="A437" s="339" t="s">
        <v>217</v>
      </c>
      <c r="B437" s="70" t="s">
        <v>275</v>
      </c>
      <c r="C437" s="255" t="s">
        <v>1</v>
      </c>
      <c r="D437" s="255">
        <v>1000</v>
      </c>
      <c r="E437" s="256"/>
      <c r="F437" s="231"/>
      <c r="G437" s="67"/>
      <c r="H437" s="231"/>
      <c r="I437" s="257"/>
      <c r="J437" s="257"/>
    </row>
    <row r="438" spans="1:10" ht="12.75">
      <c r="A438" s="339" t="s">
        <v>219</v>
      </c>
      <c r="B438" s="70" t="s">
        <v>276</v>
      </c>
      <c r="C438" s="255" t="s">
        <v>1</v>
      </c>
      <c r="D438" s="255">
        <v>1000</v>
      </c>
      <c r="E438" s="256"/>
      <c r="F438" s="231"/>
      <c r="G438" s="67"/>
      <c r="H438" s="231"/>
      <c r="I438" s="257"/>
      <c r="J438" s="257"/>
    </row>
    <row r="439" spans="1:10" ht="12.75">
      <c r="A439" s="339" t="s">
        <v>221</v>
      </c>
      <c r="B439" s="70" t="s">
        <v>277</v>
      </c>
      <c r="C439" s="255" t="s">
        <v>1</v>
      </c>
      <c r="D439" s="255">
        <v>18800</v>
      </c>
      <c r="E439" s="256"/>
      <c r="F439" s="231"/>
      <c r="G439" s="67"/>
      <c r="H439" s="231"/>
      <c r="I439" s="257"/>
      <c r="J439" s="257"/>
    </row>
    <row r="440" spans="1:10" ht="24">
      <c r="A440" s="339" t="s">
        <v>223</v>
      </c>
      <c r="B440" s="70" t="s">
        <v>278</v>
      </c>
      <c r="C440" s="255" t="s">
        <v>1</v>
      </c>
      <c r="D440" s="255">
        <v>550</v>
      </c>
      <c r="E440" s="256"/>
      <c r="F440" s="231"/>
      <c r="G440" s="67"/>
      <c r="H440" s="231"/>
      <c r="I440" s="257"/>
      <c r="J440" s="257"/>
    </row>
    <row r="441" spans="1:10" ht="12.75">
      <c r="A441" s="339" t="s">
        <v>225</v>
      </c>
      <c r="B441" s="70" t="s">
        <v>279</v>
      </c>
      <c r="C441" s="255" t="s">
        <v>2</v>
      </c>
      <c r="D441" s="255">
        <v>1</v>
      </c>
      <c r="E441" s="256"/>
      <c r="F441" s="231"/>
      <c r="G441" s="67"/>
      <c r="H441" s="231"/>
      <c r="I441" s="257"/>
      <c r="J441" s="257"/>
    </row>
    <row r="442" spans="1:10" ht="30.75" customHeight="1">
      <c r="A442" s="335"/>
      <c r="B442" s="484" t="s">
        <v>59</v>
      </c>
      <c r="C442" s="485"/>
      <c r="D442" s="485"/>
      <c r="E442" s="486"/>
      <c r="F442" s="336"/>
      <c r="G442" s="337" t="s">
        <v>60</v>
      </c>
      <c r="H442" s="336"/>
      <c r="I442" s="338" t="s">
        <v>60</v>
      </c>
      <c r="J442" s="338" t="s">
        <v>60</v>
      </c>
    </row>
    <row r="443" spans="1:10" ht="12.75">
      <c r="A443" s="267"/>
      <c r="B443" s="268"/>
      <c r="C443" s="269"/>
      <c r="D443" s="269"/>
      <c r="E443" s="269"/>
      <c r="F443" s="269"/>
      <c r="G443" s="269"/>
      <c r="H443" s="269"/>
      <c r="I443" s="269"/>
      <c r="J443" s="269"/>
    </row>
    <row r="444" spans="1:10" ht="12.75">
      <c r="A444" s="270"/>
      <c r="B444" s="476" t="s">
        <v>116</v>
      </c>
      <c r="C444" s="476"/>
      <c r="D444" s="476"/>
      <c r="E444" s="476"/>
      <c r="F444" s="476"/>
      <c r="G444" s="476"/>
      <c r="H444" s="476"/>
      <c r="I444" s="476"/>
      <c r="J444" s="476"/>
    </row>
    <row r="445" spans="1:10" ht="12.75">
      <c r="A445" s="270"/>
      <c r="B445" s="271" t="s">
        <v>280</v>
      </c>
      <c r="C445" s="272"/>
      <c r="D445" s="272"/>
      <c r="E445" s="272"/>
      <c r="F445" s="272"/>
      <c r="G445" s="272"/>
      <c r="H445" s="272"/>
      <c r="I445" s="272"/>
      <c r="J445" s="272"/>
    </row>
    <row r="446" spans="1:102" s="195" customFormat="1" ht="24.75" customHeight="1">
      <c r="A446" s="193"/>
      <c r="B446" s="193" t="s">
        <v>131</v>
      </c>
      <c r="C446" s="208"/>
      <c r="D446" s="208"/>
      <c r="E446" s="193"/>
      <c r="F446" s="193"/>
      <c r="G446" s="193"/>
      <c r="H446" s="193"/>
      <c r="I446" s="193"/>
      <c r="J446" s="193"/>
      <c r="K446" s="193"/>
      <c r="L446" s="193"/>
      <c r="M446" s="193"/>
      <c r="N446" s="193"/>
      <c r="O446" s="194"/>
      <c r="P446" s="194"/>
      <c r="Q446" s="194"/>
      <c r="R446" s="194"/>
      <c r="S446" s="194"/>
      <c r="T446" s="194"/>
      <c r="U446" s="194"/>
      <c r="V446" s="194"/>
      <c r="W446" s="194"/>
      <c r="X446" s="194"/>
      <c r="Y446" s="194"/>
      <c r="Z446" s="194"/>
      <c r="AA446" s="194"/>
      <c r="AB446" s="194"/>
      <c r="AC446" s="194"/>
      <c r="AD446" s="194"/>
      <c r="AE446" s="194"/>
      <c r="AF446" s="194"/>
      <c r="AG446" s="194"/>
      <c r="AH446" s="194"/>
      <c r="AI446" s="194"/>
      <c r="AJ446" s="194"/>
      <c r="AK446" s="194"/>
      <c r="AL446" s="194"/>
      <c r="AM446" s="194"/>
      <c r="AN446" s="194"/>
      <c r="AO446" s="194"/>
      <c r="AP446" s="194"/>
      <c r="AQ446" s="194"/>
      <c r="AR446" s="194"/>
      <c r="AS446" s="194"/>
      <c r="AT446" s="194"/>
      <c r="AU446" s="194"/>
      <c r="AV446" s="194"/>
      <c r="AW446" s="194"/>
      <c r="AX446" s="194"/>
      <c r="AY446" s="194"/>
      <c r="AZ446" s="194"/>
      <c r="BA446" s="194"/>
      <c r="BB446" s="194"/>
      <c r="BC446" s="194"/>
      <c r="BD446" s="194"/>
      <c r="BE446" s="194"/>
      <c r="BF446" s="194"/>
      <c r="BG446" s="194"/>
      <c r="BH446" s="194"/>
      <c r="BI446" s="194"/>
      <c r="BJ446" s="194"/>
      <c r="BK446" s="194"/>
      <c r="BL446" s="194"/>
      <c r="BM446" s="194"/>
      <c r="BN446" s="194"/>
      <c r="BO446" s="194"/>
      <c r="BP446" s="194"/>
      <c r="BQ446" s="194"/>
      <c r="BR446" s="194"/>
      <c r="BS446" s="194"/>
      <c r="BT446" s="194"/>
      <c r="BU446" s="194"/>
      <c r="BV446" s="194"/>
      <c r="BW446" s="194"/>
      <c r="BX446" s="194"/>
      <c r="BY446" s="194"/>
      <c r="BZ446" s="194"/>
      <c r="CA446" s="194"/>
      <c r="CB446" s="194"/>
      <c r="CC446" s="194"/>
      <c r="CD446" s="194"/>
      <c r="CE446" s="194"/>
      <c r="CF446" s="194"/>
      <c r="CG446" s="194"/>
      <c r="CH446" s="194"/>
      <c r="CI446" s="194"/>
      <c r="CJ446" s="194"/>
      <c r="CK446" s="194"/>
      <c r="CL446" s="194"/>
      <c r="CM446" s="194"/>
      <c r="CN446" s="194"/>
      <c r="CO446" s="194"/>
      <c r="CP446" s="194"/>
      <c r="CQ446" s="194"/>
      <c r="CR446" s="194"/>
      <c r="CS446" s="194"/>
      <c r="CT446" s="194"/>
      <c r="CU446" s="194"/>
      <c r="CV446" s="194"/>
      <c r="CW446" s="194"/>
      <c r="CX446" s="194"/>
    </row>
    <row r="447" spans="2:4" s="191" customFormat="1" ht="69.75" customHeight="1">
      <c r="B447" s="192" t="s">
        <v>146</v>
      </c>
      <c r="C447" s="179"/>
      <c r="D447" s="179"/>
    </row>
    <row r="448" spans="1:10" ht="12.75">
      <c r="A448" s="210"/>
      <c r="B448" s="16"/>
      <c r="C448" s="210"/>
      <c r="D448" s="210"/>
      <c r="E448" s="229"/>
      <c r="F448" s="229"/>
      <c r="G448" s="229"/>
      <c r="H448" s="229"/>
      <c r="I448" s="17"/>
      <c r="J448" s="17"/>
    </row>
    <row r="449" spans="1:10" ht="12.75">
      <c r="A449" s="273" t="s">
        <v>341</v>
      </c>
      <c r="B449" s="274"/>
      <c r="C449" s="275"/>
      <c r="D449" s="275"/>
      <c r="E449" s="275"/>
      <c r="F449" s="276"/>
      <c r="G449" s="277"/>
      <c r="H449" s="276"/>
      <c r="I449" s="275"/>
      <c r="J449" s="275"/>
    </row>
    <row r="450" spans="1:10" ht="48">
      <c r="A450" s="278" t="s">
        <v>38</v>
      </c>
      <c r="B450" s="279" t="s">
        <v>39</v>
      </c>
      <c r="C450" s="278" t="s">
        <v>40</v>
      </c>
      <c r="D450" s="278" t="s">
        <v>41</v>
      </c>
      <c r="E450" s="280" t="s">
        <v>42</v>
      </c>
      <c r="F450" s="280" t="s">
        <v>35</v>
      </c>
      <c r="G450" s="280" t="s">
        <v>36</v>
      </c>
      <c r="H450" s="280" t="s">
        <v>37</v>
      </c>
      <c r="I450" s="68" t="s">
        <v>168</v>
      </c>
      <c r="J450" s="28" t="s">
        <v>311</v>
      </c>
    </row>
    <row r="451" spans="1:10" ht="46.5" customHeight="1">
      <c r="A451" s="281" t="s">
        <v>67</v>
      </c>
      <c r="B451" s="282" t="s">
        <v>281</v>
      </c>
      <c r="C451" s="281" t="s">
        <v>1</v>
      </c>
      <c r="D451" s="281">
        <v>1590</v>
      </c>
      <c r="E451" s="37"/>
      <c r="F451" s="231"/>
      <c r="G451" s="67"/>
      <c r="H451" s="231"/>
      <c r="I451" s="283"/>
      <c r="J451" s="283"/>
    </row>
    <row r="452" spans="1:10" ht="43.5" customHeight="1">
      <c r="A452" s="281" t="s">
        <v>69</v>
      </c>
      <c r="B452" s="282" t="s">
        <v>282</v>
      </c>
      <c r="C452" s="281" t="s">
        <v>1</v>
      </c>
      <c r="D452" s="281">
        <v>1200</v>
      </c>
      <c r="E452" s="37"/>
      <c r="F452" s="231"/>
      <c r="G452" s="67"/>
      <c r="H452" s="231"/>
      <c r="I452" s="283"/>
      <c r="J452" s="283"/>
    </row>
    <row r="453" spans="1:10" ht="37.5" customHeight="1">
      <c r="A453" s="281" t="s">
        <v>70</v>
      </c>
      <c r="B453" s="282" t="s">
        <v>283</v>
      </c>
      <c r="C453" s="281" t="s">
        <v>1</v>
      </c>
      <c r="D453" s="281">
        <v>150</v>
      </c>
      <c r="E453" s="37"/>
      <c r="F453" s="231"/>
      <c r="G453" s="67"/>
      <c r="H453" s="231"/>
      <c r="I453" s="283"/>
      <c r="J453" s="283"/>
    </row>
    <row r="454" spans="1:10" ht="129.75" customHeight="1">
      <c r="A454" s="281" t="s">
        <v>49</v>
      </c>
      <c r="B454" s="284" t="s">
        <v>284</v>
      </c>
      <c r="C454" s="285" t="s">
        <v>1</v>
      </c>
      <c r="D454" s="285">
        <v>70</v>
      </c>
      <c r="E454" s="286"/>
      <c r="F454" s="231"/>
      <c r="G454" s="67"/>
      <c r="H454" s="231"/>
      <c r="I454" s="287"/>
      <c r="J454" s="287"/>
    </row>
    <row r="455" spans="1:10" ht="18" customHeight="1">
      <c r="A455" s="281" t="s">
        <v>73</v>
      </c>
      <c r="B455" s="282" t="s">
        <v>285</v>
      </c>
      <c r="C455" s="281" t="s">
        <v>2</v>
      </c>
      <c r="D455" s="281">
        <v>5</v>
      </c>
      <c r="E455" s="37"/>
      <c r="F455" s="231"/>
      <c r="G455" s="67"/>
      <c r="H455" s="231"/>
      <c r="I455" s="288"/>
      <c r="J455" s="288"/>
    </row>
    <row r="456" spans="1:10" ht="18" customHeight="1">
      <c r="A456" s="281" t="s">
        <v>75</v>
      </c>
      <c r="B456" s="282" t="s">
        <v>286</v>
      </c>
      <c r="C456" s="281" t="s">
        <v>1</v>
      </c>
      <c r="D456" s="281">
        <v>25</v>
      </c>
      <c r="E456" s="37"/>
      <c r="F456" s="231"/>
      <c r="G456" s="67"/>
      <c r="H456" s="231"/>
      <c r="I456" s="288"/>
      <c r="J456" s="288"/>
    </row>
    <row r="457" spans="1:10" ht="18" customHeight="1">
      <c r="A457" s="281" t="s">
        <v>176</v>
      </c>
      <c r="B457" s="282" t="s">
        <v>287</v>
      </c>
      <c r="C457" s="281" t="s">
        <v>1</v>
      </c>
      <c r="D457" s="281">
        <v>1580</v>
      </c>
      <c r="E457" s="37"/>
      <c r="F457" s="231"/>
      <c r="G457" s="67"/>
      <c r="H457" s="231"/>
      <c r="I457" s="288"/>
      <c r="J457" s="288"/>
    </row>
    <row r="458" spans="1:10" ht="18" customHeight="1">
      <c r="A458" s="281" t="s">
        <v>178</v>
      </c>
      <c r="B458" s="282" t="s">
        <v>288</v>
      </c>
      <c r="C458" s="281" t="s">
        <v>1</v>
      </c>
      <c r="D458" s="281">
        <v>130</v>
      </c>
      <c r="E458" s="37"/>
      <c r="F458" s="231"/>
      <c r="G458" s="67"/>
      <c r="H458" s="231"/>
      <c r="I458" s="288"/>
      <c r="J458" s="288"/>
    </row>
    <row r="459" spans="1:10" ht="47.25" customHeight="1">
      <c r="A459" s="281" t="s">
        <v>180</v>
      </c>
      <c r="B459" s="282" t="s">
        <v>289</v>
      </c>
      <c r="C459" s="281" t="s">
        <v>2</v>
      </c>
      <c r="D459" s="281">
        <v>50</v>
      </c>
      <c r="E459" s="37"/>
      <c r="F459" s="231"/>
      <c r="G459" s="67"/>
      <c r="H459" s="231"/>
      <c r="I459" s="288"/>
      <c r="J459" s="288"/>
    </row>
    <row r="460" spans="1:10" ht="89.25" customHeight="1">
      <c r="A460" s="281" t="s">
        <v>182</v>
      </c>
      <c r="B460" s="282" t="s">
        <v>290</v>
      </c>
      <c r="C460" s="281" t="s">
        <v>1</v>
      </c>
      <c r="D460" s="281">
        <v>150</v>
      </c>
      <c r="E460" s="37"/>
      <c r="F460" s="231"/>
      <c r="G460" s="67"/>
      <c r="H460" s="231"/>
      <c r="I460" s="288"/>
      <c r="J460" s="288"/>
    </row>
    <row r="461" spans="1:10" ht="42.75" customHeight="1">
      <c r="A461" s="281" t="s">
        <v>184</v>
      </c>
      <c r="B461" s="282" t="s">
        <v>291</v>
      </c>
      <c r="C461" s="281" t="s">
        <v>1</v>
      </c>
      <c r="D461" s="289">
        <v>15</v>
      </c>
      <c r="E461" s="37"/>
      <c r="F461" s="231"/>
      <c r="G461" s="67"/>
      <c r="H461" s="231"/>
      <c r="I461" s="288"/>
      <c r="J461" s="288"/>
    </row>
    <row r="462" spans="1:10" ht="41.25" customHeight="1">
      <c r="A462" s="281" t="s">
        <v>186</v>
      </c>
      <c r="B462" s="282" t="s">
        <v>292</v>
      </c>
      <c r="C462" s="281" t="s">
        <v>1</v>
      </c>
      <c r="D462" s="289">
        <v>15</v>
      </c>
      <c r="E462" s="37"/>
      <c r="F462" s="231"/>
      <c r="G462" s="67"/>
      <c r="H462" s="231"/>
      <c r="I462" s="288"/>
      <c r="J462" s="288"/>
    </row>
    <row r="463" spans="1:10" ht="18" customHeight="1">
      <c r="A463" s="281" t="s">
        <v>188</v>
      </c>
      <c r="B463" s="70" t="s">
        <v>293</v>
      </c>
      <c r="C463" s="255" t="s">
        <v>1</v>
      </c>
      <c r="D463" s="255">
        <v>18</v>
      </c>
      <c r="E463" s="256"/>
      <c r="F463" s="231"/>
      <c r="G463" s="67"/>
      <c r="H463" s="231"/>
      <c r="I463" s="257"/>
      <c r="J463" s="257"/>
    </row>
    <row r="464" spans="1:10" ht="12.75">
      <c r="A464" s="290" t="s">
        <v>59</v>
      </c>
      <c r="B464" s="478" t="s">
        <v>59</v>
      </c>
      <c r="C464" s="479"/>
      <c r="D464" s="479"/>
      <c r="E464" s="479"/>
      <c r="F464" s="291"/>
      <c r="G464" s="292" t="s">
        <v>60</v>
      </c>
      <c r="H464" s="293"/>
      <c r="I464" s="283" t="s">
        <v>60</v>
      </c>
      <c r="J464" s="283" t="s">
        <v>60</v>
      </c>
    </row>
    <row r="465" spans="1:10" ht="26.25" customHeight="1">
      <c r="A465" s="3"/>
      <c r="B465" s="487" t="s">
        <v>66</v>
      </c>
      <c r="C465" s="487"/>
      <c r="D465" s="487"/>
      <c r="E465" s="487"/>
      <c r="F465" s="487"/>
      <c r="G465" s="487"/>
      <c r="H465" s="487"/>
      <c r="I465" s="487"/>
      <c r="J465" s="487"/>
    </row>
    <row r="466" spans="1:102" s="195" customFormat="1" ht="24.75" customHeight="1">
      <c r="A466" s="193"/>
      <c r="B466" s="193" t="s">
        <v>131</v>
      </c>
      <c r="C466" s="208"/>
      <c r="D466" s="208"/>
      <c r="E466" s="193"/>
      <c r="F466" s="193"/>
      <c r="G466" s="193"/>
      <c r="H466" s="193"/>
      <c r="I466" s="193"/>
      <c r="J466" s="193"/>
      <c r="K466" s="193"/>
      <c r="L466" s="193"/>
      <c r="M466" s="193"/>
      <c r="N466" s="193"/>
      <c r="O466" s="194"/>
      <c r="P466" s="194"/>
      <c r="Q466" s="194"/>
      <c r="R466" s="194"/>
      <c r="S466" s="194"/>
      <c r="T466" s="194"/>
      <c r="U466" s="194"/>
      <c r="V466" s="194"/>
      <c r="W466" s="194"/>
      <c r="X466" s="194"/>
      <c r="Y466" s="194"/>
      <c r="Z466" s="194"/>
      <c r="AA466" s="194"/>
      <c r="AB466" s="194"/>
      <c r="AC466" s="194"/>
      <c r="AD466" s="194"/>
      <c r="AE466" s="194"/>
      <c r="AF466" s="194"/>
      <c r="AG466" s="194"/>
      <c r="AH466" s="194"/>
      <c r="AI466" s="194"/>
      <c r="AJ466" s="194"/>
      <c r="AK466" s="194"/>
      <c r="AL466" s="194"/>
      <c r="AM466" s="194"/>
      <c r="AN466" s="194"/>
      <c r="AO466" s="194"/>
      <c r="AP466" s="194"/>
      <c r="AQ466" s="194"/>
      <c r="AR466" s="194"/>
      <c r="AS466" s="194"/>
      <c r="AT466" s="194"/>
      <c r="AU466" s="194"/>
      <c r="AV466" s="194"/>
      <c r="AW466" s="194"/>
      <c r="AX466" s="194"/>
      <c r="AY466" s="194"/>
      <c r="AZ466" s="194"/>
      <c r="BA466" s="194"/>
      <c r="BB466" s="194"/>
      <c r="BC466" s="194"/>
      <c r="BD466" s="194"/>
      <c r="BE466" s="194"/>
      <c r="BF466" s="194"/>
      <c r="BG466" s="194"/>
      <c r="BH466" s="194"/>
      <c r="BI466" s="194"/>
      <c r="BJ466" s="194"/>
      <c r="BK466" s="194"/>
      <c r="BL466" s="194"/>
      <c r="BM466" s="194"/>
      <c r="BN466" s="194"/>
      <c r="BO466" s="194"/>
      <c r="BP466" s="194"/>
      <c r="BQ466" s="194"/>
      <c r="BR466" s="194"/>
      <c r="BS466" s="194"/>
      <c r="BT466" s="194"/>
      <c r="BU466" s="194"/>
      <c r="BV466" s="194"/>
      <c r="BW466" s="194"/>
      <c r="BX466" s="194"/>
      <c r="BY466" s="194"/>
      <c r="BZ466" s="194"/>
      <c r="CA466" s="194"/>
      <c r="CB466" s="194"/>
      <c r="CC466" s="194"/>
      <c r="CD466" s="194"/>
      <c r="CE466" s="194"/>
      <c r="CF466" s="194"/>
      <c r="CG466" s="194"/>
      <c r="CH466" s="194"/>
      <c r="CI466" s="194"/>
      <c r="CJ466" s="194"/>
      <c r="CK466" s="194"/>
      <c r="CL466" s="194"/>
      <c r="CM466" s="194"/>
      <c r="CN466" s="194"/>
      <c r="CO466" s="194"/>
      <c r="CP466" s="194"/>
      <c r="CQ466" s="194"/>
      <c r="CR466" s="194"/>
      <c r="CS466" s="194"/>
      <c r="CT466" s="194"/>
      <c r="CU466" s="194"/>
      <c r="CV466" s="194"/>
      <c r="CW466" s="194"/>
      <c r="CX466" s="194"/>
    </row>
    <row r="467" spans="2:4" s="191" customFormat="1" ht="69.75" customHeight="1">
      <c r="B467" s="192" t="s">
        <v>146</v>
      </c>
      <c r="C467" s="179"/>
      <c r="D467" s="179"/>
    </row>
    <row r="468" spans="1:10" ht="12.75">
      <c r="A468" s="210"/>
      <c r="B468" s="16"/>
      <c r="C468" s="210"/>
      <c r="D468" s="210"/>
      <c r="E468" s="229"/>
      <c r="F468" s="229"/>
      <c r="G468" s="229"/>
      <c r="H468" s="229"/>
      <c r="I468" s="17"/>
      <c r="J468" s="17"/>
    </row>
    <row r="469" spans="1:10" ht="12.75">
      <c r="A469" s="210"/>
      <c r="B469" s="16"/>
      <c r="C469" s="210"/>
      <c r="D469" s="210"/>
      <c r="E469" s="229"/>
      <c r="F469" s="229"/>
      <c r="G469" s="229"/>
      <c r="H469" s="229"/>
      <c r="I469" s="17"/>
      <c r="J469" s="17"/>
    </row>
    <row r="470" spans="1:10" ht="12.75">
      <c r="A470" s="273" t="s">
        <v>342</v>
      </c>
      <c r="B470" s="16"/>
      <c r="C470" s="210"/>
      <c r="D470" s="210"/>
      <c r="E470" s="229"/>
      <c r="F470" s="229"/>
      <c r="G470" s="229"/>
      <c r="H470" s="229"/>
      <c r="I470" s="17"/>
      <c r="J470" s="17"/>
    </row>
    <row r="471" spans="1:10" ht="48">
      <c r="A471" s="66" t="s">
        <v>38</v>
      </c>
      <c r="B471" s="65" t="s">
        <v>39</v>
      </c>
      <c r="C471" s="66" t="s">
        <v>40</v>
      </c>
      <c r="D471" s="66" t="s">
        <v>41</v>
      </c>
      <c r="E471" s="67" t="s">
        <v>42</v>
      </c>
      <c r="F471" s="67" t="s">
        <v>35</v>
      </c>
      <c r="G471" s="67" t="s">
        <v>36</v>
      </c>
      <c r="H471" s="67" t="s">
        <v>37</v>
      </c>
      <c r="I471" s="257" t="s">
        <v>168</v>
      </c>
      <c r="J471" s="28" t="s">
        <v>311</v>
      </c>
    </row>
    <row r="472" spans="1:10" ht="39.75" customHeight="1">
      <c r="A472" s="258" t="s">
        <v>61</v>
      </c>
      <c r="B472" s="342" t="s">
        <v>62</v>
      </c>
      <c r="C472" s="258" t="s">
        <v>63</v>
      </c>
      <c r="D472" s="343">
        <v>2</v>
      </c>
      <c r="E472" s="344"/>
      <c r="F472" s="231"/>
      <c r="G472" s="67"/>
      <c r="H472" s="231"/>
      <c r="I472" s="345"/>
      <c r="J472" s="345"/>
    </row>
    <row r="473" spans="1:10" ht="12.75">
      <c r="A473" s="258" t="s">
        <v>64</v>
      </c>
      <c r="B473" s="342" t="s">
        <v>294</v>
      </c>
      <c r="C473" s="258" t="s">
        <v>63</v>
      </c>
      <c r="D473" s="343">
        <v>1</v>
      </c>
      <c r="E473" s="344"/>
      <c r="F473" s="231"/>
      <c r="G473" s="67"/>
      <c r="H473" s="231"/>
      <c r="I473" s="345"/>
      <c r="J473" s="345"/>
    </row>
    <row r="474" spans="1:10" ht="42.75" customHeight="1">
      <c r="A474" s="258" t="s">
        <v>295</v>
      </c>
      <c r="B474" s="342" t="s">
        <v>65</v>
      </c>
      <c r="C474" s="258" t="s">
        <v>63</v>
      </c>
      <c r="D474" s="343">
        <v>1</v>
      </c>
      <c r="E474" s="344"/>
      <c r="F474" s="231"/>
      <c r="G474" s="67"/>
      <c r="H474" s="231"/>
      <c r="I474" s="346"/>
      <c r="J474" s="346"/>
    </row>
    <row r="475" spans="1:10" ht="12.75">
      <c r="A475" s="64" t="s">
        <v>59</v>
      </c>
      <c r="B475" s="488" t="s">
        <v>59</v>
      </c>
      <c r="C475" s="488"/>
      <c r="D475" s="488"/>
      <c r="E475" s="488"/>
      <c r="F475" s="253"/>
      <c r="G475" s="347" t="s">
        <v>60</v>
      </c>
      <c r="H475" s="253"/>
      <c r="I475" s="241" t="s">
        <v>60</v>
      </c>
      <c r="J475" s="241" t="s">
        <v>60</v>
      </c>
    </row>
    <row r="476" spans="1:10" ht="36" customHeight="1">
      <c r="A476" s="294"/>
      <c r="B476" s="475" t="s">
        <v>66</v>
      </c>
      <c r="C476" s="475"/>
      <c r="D476" s="475"/>
      <c r="E476" s="475"/>
      <c r="F476" s="475"/>
      <c r="G476" s="475"/>
      <c r="H476" s="475"/>
      <c r="I476" s="475"/>
      <c r="J476" s="475"/>
    </row>
    <row r="477" spans="1:102" s="195" customFormat="1" ht="24.75" customHeight="1">
      <c r="A477" s="193"/>
      <c r="B477" s="193" t="s">
        <v>131</v>
      </c>
      <c r="C477" s="208"/>
      <c r="D477" s="208"/>
      <c r="E477" s="193"/>
      <c r="F477" s="193"/>
      <c r="G477" s="193"/>
      <c r="H477" s="193"/>
      <c r="I477" s="193"/>
      <c r="J477" s="193"/>
      <c r="K477" s="193"/>
      <c r="L477" s="193"/>
      <c r="M477" s="193"/>
      <c r="N477" s="193"/>
      <c r="O477" s="194"/>
      <c r="P477" s="194"/>
      <c r="Q477" s="194"/>
      <c r="R477" s="194"/>
      <c r="S477" s="194"/>
      <c r="T477" s="194"/>
      <c r="U477" s="194"/>
      <c r="V477" s="194"/>
      <c r="W477" s="194"/>
      <c r="X477" s="194"/>
      <c r="Y477" s="194"/>
      <c r="Z477" s="194"/>
      <c r="AA477" s="194"/>
      <c r="AB477" s="194"/>
      <c r="AC477" s="194"/>
      <c r="AD477" s="194"/>
      <c r="AE477" s="194"/>
      <c r="AF477" s="194"/>
      <c r="AG477" s="194"/>
      <c r="AH477" s="194"/>
      <c r="AI477" s="194"/>
      <c r="AJ477" s="194"/>
      <c r="AK477" s="194"/>
      <c r="AL477" s="194"/>
      <c r="AM477" s="194"/>
      <c r="AN477" s="194"/>
      <c r="AO477" s="194"/>
      <c r="AP477" s="194"/>
      <c r="AQ477" s="194"/>
      <c r="AR477" s="194"/>
      <c r="AS477" s="194"/>
      <c r="AT477" s="194"/>
      <c r="AU477" s="194"/>
      <c r="AV477" s="194"/>
      <c r="AW477" s="194"/>
      <c r="AX477" s="194"/>
      <c r="AY477" s="194"/>
      <c r="AZ477" s="194"/>
      <c r="BA477" s="194"/>
      <c r="BB477" s="194"/>
      <c r="BC477" s="194"/>
      <c r="BD477" s="194"/>
      <c r="BE477" s="194"/>
      <c r="BF477" s="194"/>
      <c r="BG477" s="194"/>
      <c r="BH477" s="194"/>
      <c r="BI477" s="194"/>
      <c r="BJ477" s="194"/>
      <c r="BK477" s="194"/>
      <c r="BL477" s="194"/>
      <c r="BM477" s="194"/>
      <c r="BN477" s="194"/>
      <c r="BO477" s="194"/>
      <c r="BP477" s="194"/>
      <c r="BQ477" s="194"/>
      <c r="BR477" s="194"/>
      <c r="BS477" s="194"/>
      <c r="BT477" s="194"/>
      <c r="BU477" s="194"/>
      <c r="BV477" s="194"/>
      <c r="BW477" s="194"/>
      <c r="BX477" s="194"/>
      <c r="BY477" s="194"/>
      <c r="BZ477" s="194"/>
      <c r="CA477" s="194"/>
      <c r="CB477" s="194"/>
      <c r="CC477" s="194"/>
      <c r="CD477" s="194"/>
      <c r="CE477" s="194"/>
      <c r="CF477" s="194"/>
      <c r="CG477" s="194"/>
      <c r="CH477" s="194"/>
      <c r="CI477" s="194"/>
      <c r="CJ477" s="194"/>
      <c r="CK477" s="194"/>
      <c r="CL477" s="194"/>
      <c r="CM477" s="194"/>
      <c r="CN477" s="194"/>
      <c r="CO477" s="194"/>
      <c r="CP477" s="194"/>
      <c r="CQ477" s="194"/>
      <c r="CR477" s="194"/>
      <c r="CS477" s="194"/>
      <c r="CT477" s="194"/>
      <c r="CU477" s="194"/>
      <c r="CV477" s="194"/>
      <c r="CW477" s="194"/>
      <c r="CX477" s="194"/>
    </row>
    <row r="478" spans="2:4" s="191" customFormat="1" ht="69.75" customHeight="1">
      <c r="B478" s="192" t="s">
        <v>146</v>
      </c>
      <c r="C478" s="179"/>
      <c r="D478" s="179"/>
    </row>
    <row r="479" spans="1:10" ht="12.75">
      <c r="A479" s="210"/>
      <c r="B479" s="16"/>
      <c r="C479" s="210"/>
      <c r="D479" s="210"/>
      <c r="E479" s="229"/>
      <c r="F479" s="229"/>
      <c r="G479" s="229"/>
      <c r="H479" s="229"/>
      <c r="I479" s="56"/>
      <c r="J479" s="56"/>
    </row>
    <row r="480" spans="1:10" ht="12.75">
      <c r="A480" s="216"/>
      <c r="B480" s="134"/>
      <c r="C480" s="216"/>
      <c r="D480" s="216"/>
      <c r="E480" s="295"/>
      <c r="F480" s="295"/>
      <c r="G480" s="295"/>
      <c r="H480" s="295"/>
      <c r="I480" s="205"/>
      <c r="J480" s="205"/>
    </row>
    <row r="481" spans="1:10" ht="12.75">
      <c r="A481" s="296" t="s">
        <v>343</v>
      </c>
      <c r="B481" s="297"/>
      <c r="C481" s="298"/>
      <c r="D481" s="298"/>
      <c r="E481" s="299"/>
      <c r="F481" s="299"/>
      <c r="G481" s="299"/>
      <c r="H481" s="299"/>
      <c r="I481" s="300"/>
      <c r="J481" s="300"/>
    </row>
    <row r="482" spans="1:10" ht="48">
      <c r="A482" s="278" t="s">
        <v>38</v>
      </c>
      <c r="B482" s="279" t="s">
        <v>39</v>
      </c>
      <c r="C482" s="278" t="s">
        <v>40</v>
      </c>
      <c r="D482" s="278" t="s">
        <v>41</v>
      </c>
      <c r="E482" s="280" t="s">
        <v>42</v>
      </c>
      <c r="F482" s="280" t="s">
        <v>35</v>
      </c>
      <c r="G482" s="280" t="s">
        <v>36</v>
      </c>
      <c r="H482" s="280" t="s">
        <v>37</v>
      </c>
      <c r="I482" s="68" t="s">
        <v>168</v>
      </c>
      <c r="J482" s="28" t="s">
        <v>311</v>
      </c>
    </row>
    <row r="483" spans="1:10" ht="231.75" customHeight="1">
      <c r="A483" s="36" t="s">
        <v>67</v>
      </c>
      <c r="B483" s="35" t="s">
        <v>296</v>
      </c>
      <c r="C483" s="36" t="s">
        <v>297</v>
      </c>
      <c r="D483" s="36">
        <v>7230</v>
      </c>
      <c r="E483" s="301"/>
      <c r="F483" s="231"/>
      <c r="G483" s="67"/>
      <c r="H483" s="231"/>
      <c r="I483" s="302"/>
      <c r="J483" s="302"/>
    </row>
    <row r="484" spans="1:10" ht="174" customHeight="1">
      <c r="A484" s="36" t="s">
        <v>69</v>
      </c>
      <c r="B484" s="35" t="s">
        <v>298</v>
      </c>
      <c r="C484" s="36" t="s">
        <v>297</v>
      </c>
      <c r="D484" s="36">
        <v>40</v>
      </c>
      <c r="E484" s="301"/>
      <c r="F484" s="231"/>
      <c r="G484" s="67"/>
      <c r="H484" s="231"/>
      <c r="I484" s="302"/>
      <c r="J484" s="302"/>
    </row>
    <row r="485" spans="1:10" ht="241.5" customHeight="1">
      <c r="A485" s="36" t="s">
        <v>70</v>
      </c>
      <c r="B485" s="35" t="s">
        <v>299</v>
      </c>
      <c r="C485" s="36" t="s">
        <v>297</v>
      </c>
      <c r="D485" s="36">
        <v>750</v>
      </c>
      <c r="E485" s="301"/>
      <c r="F485" s="231"/>
      <c r="G485" s="67"/>
      <c r="H485" s="231"/>
      <c r="I485" s="302"/>
      <c r="J485" s="302"/>
    </row>
    <row r="486" spans="1:10" ht="227.25" customHeight="1">
      <c r="A486" s="36" t="s">
        <v>49</v>
      </c>
      <c r="B486" s="35" t="s">
        <v>300</v>
      </c>
      <c r="C486" s="36" t="s">
        <v>297</v>
      </c>
      <c r="D486" s="36">
        <v>20</v>
      </c>
      <c r="E486" s="301"/>
      <c r="F486" s="231"/>
      <c r="G486" s="67"/>
      <c r="H486" s="231"/>
      <c r="I486" s="302"/>
      <c r="J486" s="302"/>
    </row>
    <row r="487" spans="1:10" ht="12.75">
      <c r="A487" s="278"/>
      <c r="B487" s="478" t="s">
        <v>59</v>
      </c>
      <c r="C487" s="479"/>
      <c r="D487" s="479"/>
      <c r="E487" s="480"/>
      <c r="F487" s="303"/>
      <c r="G487" s="304" t="s">
        <v>60</v>
      </c>
      <c r="H487" s="303"/>
      <c r="I487" s="68" t="s">
        <v>60</v>
      </c>
      <c r="J487" s="68" t="s">
        <v>60</v>
      </c>
    </row>
    <row r="488" spans="1:10" ht="12.75">
      <c r="A488" s="216"/>
      <c r="B488" s="134"/>
      <c r="C488" s="216"/>
      <c r="D488" s="216"/>
      <c r="E488" s="295"/>
      <c r="F488" s="295"/>
      <c r="G488" s="295"/>
      <c r="H488" s="295"/>
      <c r="I488" s="205"/>
      <c r="J488" s="205"/>
    </row>
    <row r="489" spans="1:102" s="195" customFormat="1" ht="24.75" customHeight="1">
      <c r="A489" s="193"/>
      <c r="B489" s="193" t="s">
        <v>131</v>
      </c>
      <c r="C489" s="208"/>
      <c r="D489" s="208"/>
      <c r="E489" s="193"/>
      <c r="F489" s="193"/>
      <c r="G489" s="193"/>
      <c r="H489" s="193"/>
      <c r="I489" s="193"/>
      <c r="J489" s="193"/>
      <c r="K489" s="193"/>
      <c r="L489" s="193"/>
      <c r="M489" s="193"/>
      <c r="N489" s="193"/>
      <c r="O489" s="194"/>
      <c r="P489" s="194"/>
      <c r="Q489" s="194"/>
      <c r="R489" s="194"/>
      <c r="S489" s="194"/>
      <c r="T489" s="194"/>
      <c r="U489" s="194"/>
      <c r="V489" s="194"/>
      <c r="W489" s="194"/>
      <c r="X489" s="194"/>
      <c r="Y489" s="194"/>
      <c r="Z489" s="194"/>
      <c r="AA489" s="194"/>
      <c r="AB489" s="194"/>
      <c r="AC489" s="194"/>
      <c r="AD489" s="194"/>
      <c r="AE489" s="194"/>
      <c r="AF489" s="194"/>
      <c r="AG489" s="194"/>
      <c r="AH489" s="194"/>
      <c r="AI489" s="194"/>
      <c r="AJ489" s="194"/>
      <c r="AK489" s="194"/>
      <c r="AL489" s="194"/>
      <c r="AM489" s="194"/>
      <c r="AN489" s="194"/>
      <c r="AO489" s="194"/>
      <c r="AP489" s="194"/>
      <c r="AQ489" s="194"/>
      <c r="AR489" s="194"/>
      <c r="AS489" s="194"/>
      <c r="AT489" s="194"/>
      <c r="AU489" s="194"/>
      <c r="AV489" s="194"/>
      <c r="AW489" s="194"/>
      <c r="AX489" s="194"/>
      <c r="AY489" s="194"/>
      <c r="AZ489" s="194"/>
      <c r="BA489" s="194"/>
      <c r="BB489" s="194"/>
      <c r="BC489" s="194"/>
      <c r="BD489" s="194"/>
      <c r="BE489" s="194"/>
      <c r="BF489" s="194"/>
      <c r="BG489" s="194"/>
      <c r="BH489" s="194"/>
      <c r="BI489" s="194"/>
      <c r="BJ489" s="194"/>
      <c r="BK489" s="194"/>
      <c r="BL489" s="194"/>
      <c r="BM489" s="194"/>
      <c r="BN489" s="194"/>
      <c r="BO489" s="194"/>
      <c r="BP489" s="194"/>
      <c r="BQ489" s="194"/>
      <c r="BR489" s="194"/>
      <c r="BS489" s="194"/>
      <c r="BT489" s="194"/>
      <c r="BU489" s="194"/>
      <c r="BV489" s="194"/>
      <c r="BW489" s="194"/>
      <c r="BX489" s="194"/>
      <c r="BY489" s="194"/>
      <c r="BZ489" s="194"/>
      <c r="CA489" s="194"/>
      <c r="CB489" s="194"/>
      <c r="CC489" s="194"/>
      <c r="CD489" s="194"/>
      <c r="CE489" s="194"/>
      <c r="CF489" s="194"/>
      <c r="CG489" s="194"/>
      <c r="CH489" s="194"/>
      <c r="CI489" s="194"/>
      <c r="CJ489" s="194"/>
      <c r="CK489" s="194"/>
      <c r="CL489" s="194"/>
      <c r="CM489" s="194"/>
      <c r="CN489" s="194"/>
      <c r="CO489" s="194"/>
      <c r="CP489" s="194"/>
      <c r="CQ489" s="194"/>
      <c r="CR489" s="194"/>
      <c r="CS489" s="194"/>
      <c r="CT489" s="194"/>
      <c r="CU489" s="194"/>
      <c r="CV489" s="194"/>
      <c r="CW489" s="194"/>
      <c r="CX489" s="194"/>
    </row>
    <row r="490" spans="2:4" s="191" customFormat="1" ht="69.75" customHeight="1">
      <c r="B490" s="192" t="s">
        <v>146</v>
      </c>
      <c r="C490" s="179"/>
      <c r="D490" s="179"/>
    </row>
    <row r="491" spans="1:10" ht="12.75">
      <c r="A491" s="216"/>
      <c r="B491" s="134"/>
      <c r="C491" s="216"/>
      <c r="D491" s="216"/>
      <c r="E491" s="295"/>
      <c r="F491" s="295"/>
      <c r="G491" s="295"/>
      <c r="H491" s="295"/>
      <c r="I491" s="205"/>
      <c r="J491" s="205"/>
    </row>
    <row r="492" spans="1:10" ht="12.75">
      <c r="A492" s="216"/>
      <c r="B492" s="134"/>
      <c r="C492" s="216"/>
      <c r="D492" s="216"/>
      <c r="E492" s="295"/>
      <c r="F492" s="295"/>
      <c r="G492" s="295"/>
      <c r="H492" s="295"/>
      <c r="I492" s="205"/>
      <c r="J492" s="205"/>
    </row>
    <row r="493" spans="1:10" ht="12.75">
      <c r="A493" s="132" t="s">
        <v>344</v>
      </c>
      <c r="B493" s="134"/>
      <c r="C493" s="216"/>
      <c r="D493" s="216"/>
      <c r="E493" s="295"/>
      <c r="F493" s="295"/>
      <c r="G493" s="295"/>
      <c r="H493" s="295"/>
      <c r="I493" s="306"/>
      <c r="J493" s="306"/>
    </row>
    <row r="494" spans="1:10" ht="48">
      <c r="A494" s="66" t="s">
        <v>38</v>
      </c>
      <c r="B494" s="65" t="s">
        <v>39</v>
      </c>
      <c r="C494" s="66" t="s">
        <v>40</v>
      </c>
      <c r="D494" s="66" t="s">
        <v>41</v>
      </c>
      <c r="E494" s="67" t="s">
        <v>42</v>
      </c>
      <c r="F494" s="67" t="s">
        <v>35</v>
      </c>
      <c r="G494" s="67" t="s">
        <v>36</v>
      </c>
      <c r="H494" s="67" t="s">
        <v>37</v>
      </c>
      <c r="I494" s="257" t="s">
        <v>168</v>
      </c>
      <c r="J494" s="28" t="s">
        <v>311</v>
      </c>
    </row>
    <row r="495" spans="1:10" ht="46.5" customHeight="1">
      <c r="A495" s="255" t="s">
        <v>67</v>
      </c>
      <c r="B495" s="70" t="s">
        <v>301</v>
      </c>
      <c r="C495" s="255" t="s">
        <v>1</v>
      </c>
      <c r="D495" s="255">
        <v>15</v>
      </c>
      <c r="E495" s="256"/>
      <c r="F495" s="231"/>
      <c r="G495" s="67"/>
      <c r="H495" s="231"/>
      <c r="I495" s="256"/>
      <c r="J495" s="256"/>
    </row>
    <row r="496" spans="1:10" ht="12.75">
      <c r="A496" s="66"/>
      <c r="B496" s="474" t="s">
        <v>59</v>
      </c>
      <c r="C496" s="474"/>
      <c r="D496" s="474"/>
      <c r="E496" s="474"/>
      <c r="F496" s="402"/>
      <c r="G496" s="403" t="s">
        <v>60</v>
      </c>
      <c r="H496" s="307"/>
      <c r="I496" s="257" t="s">
        <v>60</v>
      </c>
      <c r="J496" s="257" t="s">
        <v>60</v>
      </c>
    </row>
    <row r="497" spans="1:10" ht="12.75">
      <c r="A497" s="308"/>
      <c r="B497" s="481"/>
      <c r="C497" s="481"/>
      <c r="D497" s="481"/>
      <c r="E497" s="481"/>
      <c r="F497" s="481"/>
      <c r="G497" s="481"/>
      <c r="H497" s="481"/>
      <c r="I497" s="481"/>
      <c r="J497" s="481"/>
    </row>
    <row r="498" spans="1:10" ht="12.75">
      <c r="A498" s="219"/>
      <c r="B498" s="132"/>
      <c r="C498" s="219"/>
      <c r="D498" s="219"/>
      <c r="E498" s="309"/>
      <c r="F498" s="309"/>
      <c r="G498" s="310"/>
      <c r="H498" s="309"/>
      <c r="I498" s="205"/>
      <c r="J498" s="205"/>
    </row>
    <row r="499" spans="1:10" ht="12.75">
      <c r="A499" s="205"/>
      <c r="B499" s="476" t="s">
        <v>66</v>
      </c>
      <c r="C499" s="476"/>
      <c r="D499" s="476"/>
      <c r="E499" s="476"/>
      <c r="F499" s="476"/>
      <c r="G499" s="476"/>
      <c r="H499" s="476"/>
      <c r="I499" s="476"/>
      <c r="J499" s="476"/>
    </row>
    <row r="500" spans="1:102" s="195" customFormat="1" ht="24.75" customHeight="1">
      <c r="A500" s="193"/>
      <c r="B500" s="193" t="s">
        <v>131</v>
      </c>
      <c r="C500" s="208"/>
      <c r="D500" s="208"/>
      <c r="E500" s="193"/>
      <c r="F500" s="193"/>
      <c r="G500" s="193"/>
      <c r="H500" s="193"/>
      <c r="I500" s="193"/>
      <c r="J500" s="193"/>
      <c r="K500" s="193"/>
      <c r="L500" s="193"/>
      <c r="M500" s="193"/>
      <c r="N500" s="193"/>
      <c r="O500" s="194"/>
      <c r="P500" s="194"/>
      <c r="Q500" s="194"/>
      <c r="R500" s="194"/>
      <c r="S500" s="194"/>
      <c r="T500" s="194"/>
      <c r="U500" s="194"/>
      <c r="V500" s="194"/>
      <c r="W500" s="194"/>
      <c r="X500" s="194"/>
      <c r="Y500" s="194"/>
      <c r="Z500" s="194"/>
      <c r="AA500" s="194"/>
      <c r="AB500" s="194"/>
      <c r="AC500" s="194"/>
      <c r="AD500" s="194"/>
      <c r="AE500" s="194"/>
      <c r="AF500" s="194"/>
      <c r="AG500" s="194"/>
      <c r="AH500" s="194"/>
      <c r="AI500" s="194"/>
      <c r="AJ500" s="194"/>
      <c r="AK500" s="194"/>
      <c r="AL500" s="194"/>
      <c r="AM500" s="194"/>
      <c r="AN500" s="194"/>
      <c r="AO500" s="194"/>
      <c r="AP500" s="194"/>
      <c r="AQ500" s="194"/>
      <c r="AR500" s="194"/>
      <c r="AS500" s="194"/>
      <c r="AT500" s="194"/>
      <c r="AU500" s="194"/>
      <c r="AV500" s="194"/>
      <c r="AW500" s="194"/>
      <c r="AX500" s="194"/>
      <c r="AY500" s="194"/>
      <c r="AZ500" s="194"/>
      <c r="BA500" s="194"/>
      <c r="BB500" s="194"/>
      <c r="BC500" s="194"/>
      <c r="BD500" s="194"/>
      <c r="BE500" s="194"/>
      <c r="BF500" s="194"/>
      <c r="BG500" s="194"/>
      <c r="BH500" s="194"/>
      <c r="BI500" s="194"/>
      <c r="BJ500" s="194"/>
      <c r="BK500" s="194"/>
      <c r="BL500" s="194"/>
      <c r="BM500" s="194"/>
      <c r="BN500" s="194"/>
      <c r="BO500" s="194"/>
      <c r="BP500" s="194"/>
      <c r="BQ500" s="194"/>
      <c r="BR500" s="194"/>
      <c r="BS500" s="194"/>
      <c r="BT500" s="194"/>
      <c r="BU500" s="194"/>
      <c r="BV500" s="194"/>
      <c r="BW500" s="194"/>
      <c r="BX500" s="194"/>
      <c r="BY500" s="194"/>
      <c r="BZ500" s="194"/>
      <c r="CA500" s="194"/>
      <c r="CB500" s="194"/>
      <c r="CC500" s="194"/>
      <c r="CD500" s="194"/>
      <c r="CE500" s="194"/>
      <c r="CF500" s="194"/>
      <c r="CG500" s="194"/>
      <c r="CH500" s="194"/>
      <c r="CI500" s="194"/>
      <c r="CJ500" s="194"/>
      <c r="CK500" s="194"/>
      <c r="CL500" s="194"/>
      <c r="CM500" s="194"/>
      <c r="CN500" s="194"/>
      <c r="CO500" s="194"/>
      <c r="CP500" s="194"/>
      <c r="CQ500" s="194"/>
      <c r="CR500" s="194"/>
      <c r="CS500" s="194"/>
      <c r="CT500" s="194"/>
      <c r="CU500" s="194"/>
      <c r="CV500" s="194"/>
      <c r="CW500" s="194"/>
      <c r="CX500" s="194"/>
    </row>
    <row r="501" spans="2:4" s="191" customFormat="1" ht="69.75" customHeight="1">
      <c r="B501" s="192" t="s">
        <v>146</v>
      </c>
      <c r="C501" s="179"/>
      <c r="D501" s="179"/>
    </row>
    <row r="502" spans="1:10" ht="12.75">
      <c r="A502" s="216"/>
      <c r="B502" s="482"/>
      <c r="C502" s="482"/>
      <c r="D502" s="482"/>
      <c r="E502" s="482"/>
      <c r="F502" s="482"/>
      <c r="G502" s="482"/>
      <c r="H502" s="482"/>
      <c r="I502" s="482"/>
      <c r="J502" s="482"/>
    </row>
    <row r="503" spans="1:10" ht="12.75">
      <c r="A503" s="210"/>
      <c r="B503" s="16"/>
      <c r="C503" s="210"/>
      <c r="D503" s="210"/>
      <c r="E503" s="229"/>
      <c r="F503" s="229"/>
      <c r="G503" s="229"/>
      <c r="H503" s="229"/>
      <c r="I503" s="311"/>
      <c r="J503" s="311"/>
    </row>
    <row r="504" spans="1:10" ht="12.75">
      <c r="A504" s="210"/>
      <c r="B504" s="16"/>
      <c r="C504" s="210"/>
      <c r="D504" s="210"/>
      <c r="E504" s="229"/>
      <c r="F504" s="229"/>
      <c r="G504" s="229"/>
      <c r="H504" s="229"/>
      <c r="I504" s="264"/>
      <c r="J504" s="264"/>
    </row>
    <row r="505" spans="1:10" ht="12.75">
      <c r="A505" s="312" t="s">
        <v>357</v>
      </c>
      <c r="B505" s="313"/>
      <c r="C505" s="314"/>
      <c r="D505" s="314"/>
      <c r="E505" s="314"/>
      <c r="F505" s="314"/>
      <c r="G505" s="315"/>
      <c r="H505" s="316"/>
      <c r="I505" s="264"/>
      <c r="J505" s="264"/>
    </row>
    <row r="506" spans="1:10" ht="48">
      <c r="A506" s="66" t="s">
        <v>38</v>
      </c>
      <c r="B506" s="65" t="s">
        <v>39</v>
      </c>
      <c r="C506" s="66" t="s">
        <v>40</v>
      </c>
      <c r="D506" s="66" t="s">
        <v>41</v>
      </c>
      <c r="E506" s="67" t="s">
        <v>42</v>
      </c>
      <c r="F506" s="67" t="s">
        <v>35</v>
      </c>
      <c r="G506" s="67" t="s">
        <v>36</v>
      </c>
      <c r="H506" s="67" t="s">
        <v>37</v>
      </c>
      <c r="I506" s="257" t="s">
        <v>168</v>
      </c>
      <c r="J506" s="28" t="s">
        <v>311</v>
      </c>
    </row>
    <row r="507" spans="1:10" ht="21" customHeight="1">
      <c r="A507" s="255" t="s">
        <v>67</v>
      </c>
      <c r="B507" s="70" t="s">
        <v>302</v>
      </c>
      <c r="C507" s="255" t="s">
        <v>1</v>
      </c>
      <c r="D507" s="255">
        <v>1</v>
      </c>
      <c r="E507" s="67"/>
      <c r="F507" s="231"/>
      <c r="G507" s="67"/>
      <c r="H507" s="231"/>
      <c r="I507" s="257"/>
      <c r="J507" s="257"/>
    </row>
    <row r="508" spans="1:10" ht="36">
      <c r="A508" s="66" t="s">
        <v>69</v>
      </c>
      <c r="B508" s="404" t="s">
        <v>303</v>
      </c>
      <c r="C508" s="405" t="s">
        <v>1</v>
      </c>
      <c r="D508" s="406">
        <v>70</v>
      </c>
      <c r="E508" s="333"/>
      <c r="F508" s="231"/>
      <c r="G508" s="67"/>
      <c r="H508" s="231"/>
      <c r="I508" s="407"/>
      <c r="J508" s="407"/>
    </row>
    <row r="509" spans="1:10" ht="12.75">
      <c r="A509" s="66"/>
      <c r="B509" s="474" t="s">
        <v>59</v>
      </c>
      <c r="C509" s="474"/>
      <c r="D509" s="474"/>
      <c r="E509" s="474"/>
      <c r="F509" s="402"/>
      <c r="G509" s="403" t="s">
        <v>60</v>
      </c>
      <c r="H509" s="402"/>
      <c r="I509" s="257" t="s">
        <v>60</v>
      </c>
      <c r="J509" s="257" t="s">
        <v>60</v>
      </c>
    </row>
    <row r="510" spans="1:10" ht="12.75">
      <c r="A510" s="308"/>
      <c r="B510" s="317"/>
      <c r="C510" s="318"/>
      <c r="D510" s="318"/>
      <c r="E510" s="318"/>
      <c r="F510" s="316"/>
      <c r="G510" s="315"/>
      <c r="H510" s="316"/>
      <c r="I510" s="17"/>
      <c r="J510" s="17"/>
    </row>
    <row r="511" spans="1:10" ht="12.75">
      <c r="A511" s="294"/>
      <c r="B511" s="475" t="s">
        <v>66</v>
      </c>
      <c r="C511" s="475"/>
      <c r="D511" s="475"/>
      <c r="E511" s="475"/>
      <c r="F511" s="475"/>
      <c r="G511" s="475"/>
      <c r="H511" s="475"/>
      <c r="I511" s="475"/>
      <c r="J511" s="475"/>
    </row>
    <row r="512" spans="1:10" ht="12.75">
      <c r="A512" s="17"/>
      <c r="B512" s="189"/>
      <c r="C512" s="17"/>
      <c r="D512" s="17"/>
      <c r="E512" s="17"/>
      <c r="F512" s="17"/>
      <c r="G512" s="17"/>
      <c r="H512" s="17"/>
      <c r="I512" s="17"/>
      <c r="J512" s="17"/>
    </row>
    <row r="513" spans="1:102" s="195" customFormat="1" ht="24.75" customHeight="1">
      <c r="A513" s="193"/>
      <c r="B513" s="193" t="s">
        <v>131</v>
      </c>
      <c r="C513" s="208"/>
      <c r="D513" s="208"/>
      <c r="E513" s="193"/>
      <c r="F513" s="193"/>
      <c r="G513" s="193"/>
      <c r="H513" s="193"/>
      <c r="I513" s="193"/>
      <c r="J513" s="193"/>
      <c r="K513" s="193"/>
      <c r="L513" s="193"/>
      <c r="M513" s="193"/>
      <c r="N513" s="193"/>
      <c r="O513" s="194"/>
      <c r="P513" s="194"/>
      <c r="Q513" s="194"/>
      <c r="R513" s="194"/>
      <c r="S513" s="194"/>
      <c r="T513" s="194"/>
      <c r="U513" s="194"/>
      <c r="V513" s="194"/>
      <c r="W513" s="194"/>
      <c r="X513" s="194"/>
      <c r="Y513" s="194"/>
      <c r="Z513" s="194"/>
      <c r="AA513" s="194"/>
      <c r="AB513" s="194"/>
      <c r="AC513" s="194"/>
      <c r="AD513" s="194"/>
      <c r="AE513" s="194"/>
      <c r="AF513" s="194"/>
      <c r="AG513" s="194"/>
      <c r="AH513" s="194"/>
      <c r="AI513" s="194"/>
      <c r="AJ513" s="194"/>
      <c r="AK513" s="194"/>
      <c r="AL513" s="194"/>
      <c r="AM513" s="194"/>
      <c r="AN513" s="194"/>
      <c r="AO513" s="194"/>
      <c r="AP513" s="194"/>
      <c r="AQ513" s="194"/>
      <c r="AR513" s="194"/>
      <c r="AS513" s="194"/>
      <c r="AT513" s="194"/>
      <c r="AU513" s="194"/>
      <c r="AV513" s="194"/>
      <c r="AW513" s="194"/>
      <c r="AX513" s="194"/>
      <c r="AY513" s="194"/>
      <c r="AZ513" s="194"/>
      <c r="BA513" s="194"/>
      <c r="BB513" s="194"/>
      <c r="BC513" s="194"/>
      <c r="BD513" s="194"/>
      <c r="BE513" s="194"/>
      <c r="BF513" s="194"/>
      <c r="BG513" s="194"/>
      <c r="BH513" s="194"/>
      <c r="BI513" s="194"/>
      <c r="BJ513" s="194"/>
      <c r="BK513" s="194"/>
      <c r="BL513" s="194"/>
      <c r="BM513" s="194"/>
      <c r="BN513" s="194"/>
      <c r="BO513" s="194"/>
      <c r="BP513" s="194"/>
      <c r="BQ513" s="194"/>
      <c r="BR513" s="194"/>
      <c r="BS513" s="194"/>
      <c r="BT513" s="194"/>
      <c r="BU513" s="194"/>
      <c r="BV513" s="194"/>
      <c r="BW513" s="194"/>
      <c r="BX513" s="194"/>
      <c r="BY513" s="194"/>
      <c r="BZ513" s="194"/>
      <c r="CA513" s="194"/>
      <c r="CB513" s="194"/>
      <c r="CC513" s="194"/>
      <c r="CD513" s="194"/>
      <c r="CE513" s="194"/>
      <c r="CF513" s="194"/>
      <c r="CG513" s="194"/>
      <c r="CH513" s="194"/>
      <c r="CI513" s="194"/>
      <c r="CJ513" s="194"/>
      <c r="CK513" s="194"/>
      <c r="CL513" s="194"/>
      <c r="CM513" s="194"/>
      <c r="CN513" s="194"/>
      <c r="CO513" s="194"/>
      <c r="CP513" s="194"/>
      <c r="CQ513" s="194"/>
      <c r="CR513" s="194"/>
      <c r="CS513" s="194"/>
      <c r="CT513" s="194"/>
      <c r="CU513" s="194"/>
      <c r="CV513" s="194"/>
      <c r="CW513" s="194"/>
      <c r="CX513" s="194"/>
    </row>
    <row r="514" spans="2:4" s="191" customFormat="1" ht="69.75" customHeight="1">
      <c r="B514" s="192" t="s">
        <v>146</v>
      </c>
      <c r="C514" s="179"/>
      <c r="D514" s="179"/>
    </row>
    <row r="515" spans="1:10" ht="12.75">
      <c r="A515" s="210"/>
      <c r="B515" s="16"/>
      <c r="C515" s="210"/>
      <c r="D515" s="210"/>
      <c r="E515" s="229"/>
      <c r="F515" s="229"/>
      <c r="G515" s="229"/>
      <c r="H515" s="229"/>
      <c r="I515" s="311"/>
      <c r="J515" s="311"/>
    </row>
    <row r="516" spans="1:10" ht="12.75">
      <c r="A516" s="210"/>
      <c r="B516" s="16"/>
      <c r="C516" s="210"/>
      <c r="D516" s="210"/>
      <c r="E516" s="229"/>
      <c r="F516" s="229"/>
      <c r="G516" s="229"/>
      <c r="H516" s="229"/>
      <c r="I516" s="264"/>
      <c r="J516" s="264"/>
    </row>
    <row r="517" spans="1:10" ht="12.75">
      <c r="A517" s="206" t="s">
        <v>345</v>
      </c>
      <c r="B517" s="16"/>
      <c r="C517" s="228"/>
      <c r="D517" s="218"/>
      <c r="E517" s="321"/>
      <c r="F517" s="321"/>
      <c r="G517" s="322"/>
      <c r="H517" s="321"/>
      <c r="I517" s="264"/>
      <c r="J517" s="264"/>
    </row>
    <row r="518" spans="1:10" ht="48">
      <c r="A518" s="66" t="s">
        <v>38</v>
      </c>
      <c r="B518" s="65" t="s">
        <v>39</v>
      </c>
      <c r="C518" s="66" t="s">
        <v>40</v>
      </c>
      <c r="D518" s="66" t="s">
        <v>41</v>
      </c>
      <c r="E518" s="67" t="s">
        <v>42</v>
      </c>
      <c r="F518" s="67" t="s">
        <v>35</v>
      </c>
      <c r="G518" s="67" t="s">
        <v>36</v>
      </c>
      <c r="H518" s="67" t="s">
        <v>37</v>
      </c>
      <c r="I518" s="257" t="s">
        <v>168</v>
      </c>
      <c r="J518" s="28" t="s">
        <v>311</v>
      </c>
    </row>
    <row r="519" spans="1:10" ht="53.25" customHeight="1">
      <c r="A519" s="339" t="s">
        <v>67</v>
      </c>
      <c r="B519" s="70" t="s">
        <v>304</v>
      </c>
      <c r="C519" s="255" t="s">
        <v>19</v>
      </c>
      <c r="D519" s="408">
        <v>12</v>
      </c>
      <c r="E519" s="256"/>
      <c r="F519" s="231"/>
      <c r="G519" s="67"/>
      <c r="H519" s="231"/>
      <c r="I519" s="323"/>
      <c r="J519" s="323"/>
    </row>
    <row r="520" spans="1:10" ht="51.75" customHeight="1">
      <c r="A520" s="255" t="s">
        <v>69</v>
      </c>
      <c r="B520" s="70" t="s">
        <v>305</v>
      </c>
      <c r="C520" s="255" t="s">
        <v>19</v>
      </c>
      <c r="D520" s="408">
        <v>1</v>
      </c>
      <c r="E520" s="256"/>
      <c r="F520" s="231"/>
      <c r="G520" s="67"/>
      <c r="H520" s="231"/>
      <c r="I520" s="323"/>
      <c r="J520" s="323"/>
    </row>
    <row r="521" spans="1:10" ht="12.75">
      <c r="A521" s="255" t="s">
        <v>70</v>
      </c>
      <c r="B521" s="70" t="s">
        <v>306</v>
      </c>
      <c r="C521" s="255" t="s">
        <v>19</v>
      </c>
      <c r="D521" s="408">
        <v>2</v>
      </c>
      <c r="E521" s="256"/>
      <c r="F521" s="231"/>
      <c r="G521" s="67"/>
      <c r="H521" s="231"/>
      <c r="I521" s="323"/>
      <c r="J521" s="323"/>
    </row>
    <row r="522" spans="1:10" ht="12.75">
      <c r="A522" s="66"/>
      <c r="B522" s="474" t="s">
        <v>59</v>
      </c>
      <c r="C522" s="474"/>
      <c r="D522" s="474"/>
      <c r="E522" s="474"/>
      <c r="F522" s="402"/>
      <c r="G522" s="403" t="s">
        <v>60</v>
      </c>
      <c r="H522" s="402"/>
      <c r="I522" s="257" t="s">
        <v>60</v>
      </c>
      <c r="J522" s="257" t="s">
        <v>60</v>
      </c>
    </row>
    <row r="523" spans="1:10" ht="12.75">
      <c r="A523" s="204"/>
      <c r="B523" s="319"/>
      <c r="C523" s="205"/>
      <c r="D523" s="324"/>
      <c r="E523" s="320"/>
      <c r="F523" s="320"/>
      <c r="G523" s="325"/>
      <c r="H523" s="320"/>
      <c r="I523" s="205"/>
      <c r="J523" s="205"/>
    </row>
    <row r="524" spans="1:10" ht="12.75">
      <c r="A524" s="17"/>
      <c r="B524" s="476" t="s">
        <v>66</v>
      </c>
      <c r="C524" s="476"/>
      <c r="D524" s="476"/>
      <c r="E524" s="476"/>
      <c r="F524" s="476"/>
      <c r="G524" s="476"/>
      <c r="H524" s="476"/>
      <c r="I524" s="476"/>
      <c r="J524" s="476"/>
    </row>
    <row r="525" spans="1:102" s="195" customFormat="1" ht="24.75" customHeight="1">
      <c r="A525" s="193"/>
      <c r="B525" s="193" t="s">
        <v>131</v>
      </c>
      <c r="C525" s="208"/>
      <c r="D525" s="208"/>
      <c r="E525" s="193"/>
      <c r="F525" s="193"/>
      <c r="G525" s="193"/>
      <c r="H525" s="193"/>
      <c r="I525" s="193"/>
      <c r="J525" s="193"/>
      <c r="K525" s="193"/>
      <c r="L525" s="193"/>
      <c r="M525" s="193"/>
      <c r="N525" s="193"/>
      <c r="O525" s="194"/>
      <c r="P525" s="194"/>
      <c r="Q525" s="194"/>
      <c r="R525" s="194"/>
      <c r="S525" s="194"/>
      <c r="T525" s="194"/>
      <c r="U525" s="194"/>
      <c r="V525" s="194"/>
      <c r="W525" s="194"/>
      <c r="X525" s="194"/>
      <c r="Y525" s="194"/>
      <c r="Z525" s="194"/>
      <c r="AA525" s="194"/>
      <c r="AB525" s="194"/>
      <c r="AC525" s="194"/>
      <c r="AD525" s="194"/>
      <c r="AE525" s="194"/>
      <c r="AF525" s="194"/>
      <c r="AG525" s="194"/>
      <c r="AH525" s="194"/>
      <c r="AI525" s="194"/>
      <c r="AJ525" s="194"/>
      <c r="AK525" s="194"/>
      <c r="AL525" s="194"/>
      <c r="AM525" s="194"/>
      <c r="AN525" s="194"/>
      <c r="AO525" s="194"/>
      <c r="AP525" s="194"/>
      <c r="AQ525" s="194"/>
      <c r="AR525" s="194"/>
      <c r="AS525" s="194"/>
      <c r="AT525" s="194"/>
      <c r="AU525" s="194"/>
      <c r="AV525" s="194"/>
      <c r="AW525" s="194"/>
      <c r="AX525" s="194"/>
      <c r="AY525" s="194"/>
      <c r="AZ525" s="194"/>
      <c r="BA525" s="194"/>
      <c r="BB525" s="194"/>
      <c r="BC525" s="194"/>
      <c r="BD525" s="194"/>
      <c r="BE525" s="194"/>
      <c r="BF525" s="194"/>
      <c r="BG525" s="194"/>
      <c r="BH525" s="194"/>
      <c r="BI525" s="194"/>
      <c r="BJ525" s="194"/>
      <c r="BK525" s="194"/>
      <c r="BL525" s="194"/>
      <c r="BM525" s="194"/>
      <c r="BN525" s="194"/>
      <c r="BO525" s="194"/>
      <c r="BP525" s="194"/>
      <c r="BQ525" s="194"/>
      <c r="BR525" s="194"/>
      <c r="BS525" s="194"/>
      <c r="BT525" s="194"/>
      <c r="BU525" s="194"/>
      <c r="BV525" s="194"/>
      <c r="BW525" s="194"/>
      <c r="BX525" s="194"/>
      <c r="BY525" s="194"/>
      <c r="BZ525" s="194"/>
      <c r="CA525" s="194"/>
      <c r="CB525" s="194"/>
      <c r="CC525" s="194"/>
      <c r="CD525" s="194"/>
      <c r="CE525" s="194"/>
      <c r="CF525" s="194"/>
      <c r="CG525" s="194"/>
      <c r="CH525" s="194"/>
      <c r="CI525" s="194"/>
      <c r="CJ525" s="194"/>
      <c r="CK525" s="194"/>
      <c r="CL525" s="194"/>
      <c r="CM525" s="194"/>
      <c r="CN525" s="194"/>
      <c r="CO525" s="194"/>
      <c r="CP525" s="194"/>
      <c r="CQ525" s="194"/>
      <c r="CR525" s="194"/>
      <c r="CS525" s="194"/>
      <c r="CT525" s="194"/>
      <c r="CU525" s="194"/>
      <c r="CV525" s="194"/>
      <c r="CW525" s="194"/>
      <c r="CX525" s="194"/>
    </row>
    <row r="526" spans="2:4" s="191" customFormat="1" ht="69.75" customHeight="1">
      <c r="B526" s="192" t="s">
        <v>146</v>
      </c>
      <c r="C526" s="179"/>
      <c r="D526" s="179"/>
    </row>
    <row r="527" spans="1:10" ht="12.75">
      <c r="A527" s="228"/>
      <c r="B527" s="16"/>
      <c r="C527" s="228"/>
      <c r="D527" s="218"/>
      <c r="E527" s="321"/>
      <c r="F527" s="321"/>
      <c r="G527" s="322"/>
      <c r="H527" s="321"/>
      <c r="I527" s="17"/>
      <c r="J527" s="17"/>
    </row>
    <row r="528" spans="1:10" ht="12.75">
      <c r="A528" s="308"/>
      <c r="B528" s="326"/>
      <c r="C528" s="308"/>
      <c r="D528" s="221"/>
      <c r="E528" s="221"/>
      <c r="F528" s="327"/>
      <c r="G528" s="328"/>
      <c r="H528" s="327"/>
      <c r="I528" s="264"/>
      <c r="J528" s="264"/>
    </row>
    <row r="529" spans="1:10" ht="12.75">
      <c r="A529" s="312" t="s">
        <v>346</v>
      </c>
      <c r="B529" s="317"/>
      <c r="C529" s="308"/>
      <c r="D529" s="221"/>
      <c r="E529" s="221"/>
      <c r="F529" s="327"/>
      <c r="G529" s="328"/>
      <c r="H529" s="327"/>
      <c r="I529" s="3"/>
      <c r="J529" s="3"/>
    </row>
    <row r="530" spans="1:10" ht="48">
      <c r="A530" s="66" t="s">
        <v>38</v>
      </c>
      <c r="B530" s="65" t="s">
        <v>39</v>
      </c>
      <c r="C530" s="66" t="s">
        <v>40</v>
      </c>
      <c r="D530" s="66" t="s">
        <v>41</v>
      </c>
      <c r="E530" s="67" t="s">
        <v>42</v>
      </c>
      <c r="F530" s="67" t="s">
        <v>35</v>
      </c>
      <c r="G530" s="67" t="s">
        <v>36</v>
      </c>
      <c r="H530" s="67" t="s">
        <v>37</v>
      </c>
      <c r="I530" s="257" t="s">
        <v>168</v>
      </c>
      <c r="J530" s="28" t="s">
        <v>311</v>
      </c>
    </row>
    <row r="531" spans="1:10" ht="12.75">
      <c r="A531" s="405" t="s">
        <v>67</v>
      </c>
      <c r="B531" s="404" t="s">
        <v>307</v>
      </c>
      <c r="C531" s="405" t="s">
        <v>2</v>
      </c>
      <c r="D531" s="409">
        <v>10</v>
      </c>
      <c r="E531" s="256"/>
      <c r="F531" s="231"/>
      <c r="G531" s="67"/>
      <c r="H531" s="231"/>
      <c r="I531" s="410"/>
      <c r="J531" s="410"/>
    </row>
    <row r="532" spans="1:10" ht="24">
      <c r="A532" s="405" t="s">
        <v>69</v>
      </c>
      <c r="B532" s="404" t="s">
        <v>308</v>
      </c>
      <c r="C532" s="405" t="s">
        <v>170</v>
      </c>
      <c r="D532" s="409">
        <v>1</v>
      </c>
      <c r="E532" s="256"/>
      <c r="F532" s="231"/>
      <c r="G532" s="67"/>
      <c r="H532" s="231"/>
      <c r="I532" s="410"/>
      <c r="J532" s="410"/>
    </row>
    <row r="533" spans="1:10" ht="36">
      <c r="A533" s="405" t="s">
        <v>70</v>
      </c>
      <c r="B533" s="404" t="s">
        <v>309</v>
      </c>
      <c r="C533" s="405" t="s">
        <v>2</v>
      </c>
      <c r="D533" s="409">
        <v>10</v>
      </c>
      <c r="E533" s="256"/>
      <c r="F533" s="231"/>
      <c r="G533" s="67"/>
      <c r="H533" s="231"/>
      <c r="I533" s="411"/>
      <c r="J533" s="411"/>
    </row>
    <row r="534" spans="1:10" ht="12.75">
      <c r="A534" s="412"/>
      <c r="B534" s="474" t="s">
        <v>59</v>
      </c>
      <c r="C534" s="474"/>
      <c r="D534" s="474"/>
      <c r="E534" s="474"/>
      <c r="F534" s="413"/>
      <c r="G534" s="414" t="s">
        <v>60</v>
      </c>
      <c r="H534" s="413"/>
      <c r="I534" s="411" t="s">
        <v>60</v>
      </c>
      <c r="J534" s="411" t="s">
        <v>60</v>
      </c>
    </row>
    <row r="535" spans="1:10" ht="12.75">
      <c r="A535" s="305"/>
      <c r="B535" s="317"/>
      <c r="C535" s="294"/>
      <c r="D535" s="329"/>
      <c r="E535" s="329"/>
      <c r="F535" s="330"/>
      <c r="G535" s="331"/>
      <c r="H535" s="330"/>
      <c r="I535" s="332"/>
      <c r="J535" s="332"/>
    </row>
    <row r="536" spans="1:10" ht="20.25" customHeight="1">
      <c r="A536" s="294"/>
      <c r="B536" s="477" t="s">
        <v>66</v>
      </c>
      <c r="C536" s="477"/>
      <c r="D536" s="477"/>
      <c r="E536" s="477"/>
      <c r="F536" s="477"/>
      <c r="G536" s="477"/>
      <c r="H536" s="477"/>
      <c r="I536" s="477"/>
      <c r="J536" s="477"/>
    </row>
    <row r="537" spans="1:10" ht="12.75">
      <c r="A537" s="308"/>
      <c r="B537" s="317"/>
      <c r="C537" s="294"/>
      <c r="D537" s="329"/>
      <c r="E537" s="329"/>
      <c r="F537" s="330"/>
      <c r="G537" s="331"/>
      <c r="H537" s="330"/>
      <c r="I537" s="332"/>
      <c r="J537" s="332"/>
    </row>
    <row r="538" spans="1:102" s="195" customFormat="1" ht="24.75" customHeight="1">
      <c r="A538" s="193"/>
      <c r="B538" s="193" t="s">
        <v>131</v>
      </c>
      <c r="C538" s="208"/>
      <c r="D538" s="208"/>
      <c r="E538" s="193"/>
      <c r="F538" s="193"/>
      <c r="G538" s="193"/>
      <c r="H538" s="193"/>
      <c r="I538" s="193"/>
      <c r="J538" s="193"/>
      <c r="K538" s="193"/>
      <c r="L538" s="193"/>
      <c r="M538" s="193"/>
      <c r="N538" s="193"/>
      <c r="O538" s="194"/>
      <c r="P538" s="194"/>
      <c r="Q538" s="194"/>
      <c r="R538" s="194"/>
      <c r="S538" s="194"/>
      <c r="T538" s="194"/>
      <c r="U538" s="194"/>
      <c r="V538" s="194"/>
      <c r="W538" s="194"/>
      <c r="X538" s="194"/>
      <c r="Y538" s="194"/>
      <c r="Z538" s="194"/>
      <c r="AA538" s="194"/>
      <c r="AB538" s="194"/>
      <c r="AC538" s="194"/>
      <c r="AD538" s="194"/>
      <c r="AE538" s="194"/>
      <c r="AF538" s="194"/>
      <c r="AG538" s="194"/>
      <c r="AH538" s="194"/>
      <c r="AI538" s="194"/>
      <c r="AJ538" s="194"/>
      <c r="AK538" s="194"/>
      <c r="AL538" s="194"/>
      <c r="AM538" s="194"/>
      <c r="AN538" s="194"/>
      <c r="AO538" s="194"/>
      <c r="AP538" s="194"/>
      <c r="AQ538" s="194"/>
      <c r="AR538" s="194"/>
      <c r="AS538" s="194"/>
      <c r="AT538" s="194"/>
      <c r="AU538" s="194"/>
      <c r="AV538" s="194"/>
      <c r="AW538" s="194"/>
      <c r="AX538" s="194"/>
      <c r="AY538" s="194"/>
      <c r="AZ538" s="194"/>
      <c r="BA538" s="194"/>
      <c r="BB538" s="194"/>
      <c r="BC538" s="194"/>
      <c r="BD538" s="194"/>
      <c r="BE538" s="194"/>
      <c r="BF538" s="194"/>
      <c r="BG538" s="194"/>
      <c r="BH538" s="194"/>
      <c r="BI538" s="194"/>
      <c r="BJ538" s="194"/>
      <c r="BK538" s="194"/>
      <c r="BL538" s="194"/>
      <c r="BM538" s="194"/>
      <c r="BN538" s="194"/>
      <c r="BO538" s="194"/>
      <c r="BP538" s="194"/>
      <c r="BQ538" s="194"/>
      <c r="BR538" s="194"/>
      <c r="BS538" s="194"/>
      <c r="BT538" s="194"/>
      <c r="BU538" s="194"/>
      <c r="BV538" s="194"/>
      <c r="BW538" s="194"/>
      <c r="BX538" s="194"/>
      <c r="BY538" s="194"/>
      <c r="BZ538" s="194"/>
      <c r="CA538" s="194"/>
      <c r="CB538" s="194"/>
      <c r="CC538" s="194"/>
      <c r="CD538" s="194"/>
      <c r="CE538" s="194"/>
      <c r="CF538" s="194"/>
      <c r="CG538" s="194"/>
      <c r="CH538" s="194"/>
      <c r="CI538" s="194"/>
      <c r="CJ538" s="194"/>
      <c r="CK538" s="194"/>
      <c r="CL538" s="194"/>
      <c r="CM538" s="194"/>
      <c r="CN538" s="194"/>
      <c r="CO538" s="194"/>
      <c r="CP538" s="194"/>
      <c r="CQ538" s="194"/>
      <c r="CR538" s="194"/>
      <c r="CS538" s="194"/>
      <c r="CT538" s="194"/>
      <c r="CU538" s="194"/>
      <c r="CV538" s="194"/>
      <c r="CW538" s="194"/>
      <c r="CX538" s="194"/>
    </row>
    <row r="539" spans="2:4" s="191" customFormat="1" ht="69.75" customHeight="1">
      <c r="B539" s="192" t="s">
        <v>146</v>
      </c>
      <c r="C539" s="179"/>
      <c r="D539" s="179"/>
    </row>
  </sheetData>
  <sheetProtection/>
  <mergeCells count="89">
    <mergeCell ref="B209:J209"/>
    <mergeCell ref="F212:H212"/>
    <mergeCell ref="B13:E13"/>
    <mergeCell ref="B23:E23"/>
    <mergeCell ref="B25:J25"/>
    <mergeCell ref="B38:E38"/>
    <mergeCell ref="B40:J40"/>
    <mergeCell ref="B50:E50"/>
    <mergeCell ref="B52:J52"/>
    <mergeCell ref="B61:E61"/>
    <mergeCell ref="B63:J63"/>
    <mergeCell ref="B73:E73"/>
    <mergeCell ref="B75:J75"/>
    <mergeCell ref="B84:E84"/>
    <mergeCell ref="B96:J96"/>
    <mergeCell ref="B108:E108"/>
    <mergeCell ref="B110:J110"/>
    <mergeCell ref="B119:E119"/>
    <mergeCell ref="B121:J121"/>
    <mergeCell ref="B85:J85"/>
    <mergeCell ref="B86:J86"/>
    <mergeCell ref="B95:E95"/>
    <mergeCell ref="B143:E143"/>
    <mergeCell ref="B157:E157"/>
    <mergeCell ref="B158:H158"/>
    <mergeCell ref="B144:J144"/>
    <mergeCell ref="B161:J161"/>
    <mergeCell ref="B162:J162"/>
    <mergeCell ref="B173:E173"/>
    <mergeCell ref="B175:J175"/>
    <mergeCell ref="B183:E183"/>
    <mergeCell ref="B184:J184"/>
    <mergeCell ref="B163:J163"/>
    <mergeCell ref="B164:J164"/>
    <mergeCell ref="B193:E193"/>
    <mergeCell ref="B195:J195"/>
    <mergeCell ref="B231:J231"/>
    <mergeCell ref="B241:E241"/>
    <mergeCell ref="B242:F242"/>
    <mergeCell ref="B243:J243"/>
    <mergeCell ref="B217:E217"/>
    <mergeCell ref="B219:J219"/>
    <mergeCell ref="B229:E229"/>
    <mergeCell ref="B207:E207"/>
    <mergeCell ref="B309:J309"/>
    <mergeCell ref="B283:J283"/>
    <mergeCell ref="B267:J267"/>
    <mergeCell ref="A273:J273"/>
    <mergeCell ref="B265:E265"/>
    <mergeCell ref="A274:J274"/>
    <mergeCell ref="B281:E281"/>
    <mergeCell ref="A390:E390"/>
    <mergeCell ref="B338:E338"/>
    <mergeCell ref="B339:J339"/>
    <mergeCell ref="B293:E293"/>
    <mergeCell ref="B294:J294"/>
    <mergeCell ref="B329:E329"/>
    <mergeCell ref="B330:J330"/>
    <mergeCell ref="B319:E319"/>
    <mergeCell ref="B320:J320"/>
    <mergeCell ref="B308:E308"/>
    <mergeCell ref="B391:J391"/>
    <mergeCell ref="B392:J392"/>
    <mergeCell ref="B400:E400"/>
    <mergeCell ref="B401:J401"/>
    <mergeCell ref="B402:J402"/>
    <mergeCell ref="B132:E132"/>
    <mergeCell ref="B134:J134"/>
    <mergeCell ref="B252:E252"/>
    <mergeCell ref="B253:J253"/>
    <mergeCell ref="B230:F230"/>
    <mergeCell ref="A408:J408"/>
    <mergeCell ref="B442:E442"/>
    <mergeCell ref="B444:J444"/>
    <mergeCell ref="B464:E464"/>
    <mergeCell ref="B465:J465"/>
    <mergeCell ref="B475:E475"/>
    <mergeCell ref="B476:J476"/>
    <mergeCell ref="B487:E487"/>
    <mergeCell ref="B496:E496"/>
    <mergeCell ref="B497:J497"/>
    <mergeCell ref="B499:J499"/>
    <mergeCell ref="B502:J502"/>
    <mergeCell ref="B509:E509"/>
    <mergeCell ref="B511:J511"/>
    <mergeCell ref="B522:E522"/>
    <mergeCell ref="B524:J524"/>
    <mergeCell ref="B534:E534"/>
    <mergeCell ref="B536:J536"/>
  </mergeCells>
  <printOptions/>
  <pageMargins left="0.3937007874015748" right="0.3937007874015748" top="0.7480314960629921" bottom="0.7480314960629921" header="0.31496062992125984" footer="0.31496062992125984"/>
  <pageSetup horizontalDpi="600" verticalDpi="600" orientation="landscape" paperSize="9" scale="80" r:id="rId1"/>
  <headerFooter>
    <oddHeader xml:space="preserve">&amp;LZałącznik nr 2 do SIWZ - Specyfikacja asortymentowo-cenowa </oddHeader>
    <oddFooter>&amp;Rpodpis i pieczęć osoby uprawnionej do reprezentowania Wykonawcy: …………………………………………….</oddFooter>
  </headerFooter>
  <rowBreaks count="50" manualBreakCount="50">
    <brk id="9" max="255" man="1"/>
    <brk id="17" max="9" man="1"/>
    <brk id="27" max="9" man="1"/>
    <brk id="34" max="9" man="1"/>
    <brk id="43" max="9" man="1"/>
    <brk id="56" max="9" man="1"/>
    <brk id="67" max="9" man="1"/>
    <brk id="79" max="9" man="1"/>
    <brk id="90" max="9" man="1"/>
    <brk id="99" max="9" man="1"/>
    <brk id="113" max="255" man="1"/>
    <brk id="126" max="9" man="1"/>
    <brk id="138" max="9" man="1"/>
    <brk id="148" max="9" man="1"/>
    <brk id="154" max="9" man="1"/>
    <brk id="157" max="255" man="1"/>
    <brk id="164" max="9" man="1"/>
    <brk id="178" max="9" man="1"/>
    <brk id="188" max="9" man="1"/>
    <brk id="198" max="9" man="1"/>
    <brk id="211" max="9" man="1"/>
    <brk id="222" max="9" man="1"/>
    <brk id="235" max="9" man="1"/>
    <brk id="246" max="9" man="1"/>
    <brk id="257" max="9" man="1"/>
    <brk id="271" max="9" man="1"/>
    <brk id="287" max="9" man="1"/>
    <brk id="297" max="9" man="1"/>
    <brk id="312" max="9" man="1"/>
    <brk id="324" max="9" man="1"/>
    <brk id="333" max="9" man="1"/>
    <brk id="343" max="9" man="1"/>
    <brk id="353" max="9" man="1"/>
    <brk id="361" max="9" man="1"/>
    <brk id="369" max="9" man="1"/>
    <brk id="379" max="9" man="1"/>
    <brk id="382" max="9" man="1"/>
    <brk id="388" max="9" man="1"/>
    <brk id="395" max="9" man="1"/>
    <brk id="406" max="9" man="1"/>
    <brk id="430" max="9" man="1"/>
    <brk id="447" max="9" man="1"/>
    <brk id="460" max="9" man="1"/>
    <brk id="468" max="9" man="1"/>
    <brk id="479" max="9" man="1"/>
    <brk id="484" max="9" man="1"/>
    <brk id="490" max="9" man="1"/>
    <brk id="503" max="9" man="1"/>
    <brk id="515" max="9" man="1"/>
    <brk id="527" max="9" man="1"/>
  </rowBreaks>
</worksheet>
</file>

<file path=xl/worksheets/sheet2.xml><?xml version="1.0" encoding="utf-8"?>
<worksheet xmlns="http://schemas.openxmlformats.org/spreadsheetml/2006/main" xmlns:r="http://schemas.openxmlformats.org/officeDocument/2006/relationships">
  <dimension ref="A1:CX126"/>
  <sheetViews>
    <sheetView view="pageBreakPreview" zoomScale="70" zoomScaleNormal="115" zoomScaleSheetLayoutView="70" workbookViewId="0" topLeftCell="A13">
      <selection activeCell="H10" sqref="H10"/>
    </sheetView>
  </sheetViews>
  <sheetFormatPr defaultColWidth="9.00390625" defaultRowHeight="12.75"/>
  <cols>
    <col min="1" max="1" width="4.125" style="15" customWidth="1"/>
    <col min="2" max="2" width="49.625" style="183" customWidth="1"/>
    <col min="3" max="3" width="10.25390625" style="179" customWidth="1"/>
    <col min="4" max="4" width="11.125" style="179" customWidth="1"/>
    <col min="5" max="5" width="13.25390625" style="15" customWidth="1"/>
    <col min="6" max="6" width="11.00390625" style="15" customWidth="1"/>
    <col min="7" max="7" width="10.75390625" style="15" customWidth="1"/>
    <col min="8" max="8" width="11.25390625" style="15" customWidth="1"/>
    <col min="9" max="9" width="16.125" style="15" customWidth="1"/>
    <col min="10" max="10" width="12.125" style="15" customWidth="1"/>
    <col min="11" max="11" width="11.625" style="15" customWidth="1"/>
    <col min="12" max="12" width="16.375" style="15" customWidth="1"/>
    <col min="13" max="13" width="12.25390625" style="15" customWidth="1"/>
    <col min="14" max="16384" width="9.125" style="15" customWidth="1"/>
  </cols>
  <sheetData>
    <row r="1" spans="1:10" ht="12">
      <c r="A1" s="18"/>
      <c r="B1" s="19"/>
      <c r="C1" s="18"/>
      <c r="D1" s="18"/>
      <c r="E1" s="18"/>
      <c r="F1" s="18"/>
      <c r="G1" s="18"/>
      <c r="H1" s="18"/>
      <c r="I1" s="18"/>
      <c r="J1" s="18"/>
    </row>
    <row r="2" spans="1:10" ht="24.75" customHeight="1">
      <c r="A2" s="20" t="s">
        <v>347</v>
      </c>
      <c r="B2" s="21"/>
      <c r="C2" s="22"/>
      <c r="D2" s="22"/>
      <c r="E2" s="22"/>
      <c r="F2" s="23"/>
      <c r="G2" s="24"/>
      <c r="H2" s="23"/>
      <c r="I2" s="22"/>
      <c r="J2" s="22"/>
    </row>
    <row r="3" spans="1:11" ht="60">
      <c r="A3" s="25" t="s">
        <v>38</v>
      </c>
      <c r="B3" s="26" t="s">
        <v>39</v>
      </c>
      <c r="C3" s="25" t="s">
        <v>40</v>
      </c>
      <c r="D3" s="28" t="s">
        <v>374</v>
      </c>
      <c r="E3" s="27" t="s">
        <v>373</v>
      </c>
      <c r="F3" s="27" t="s">
        <v>375</v>
      </c>
      <c r="G3" s="27" t="s">
        <v>35</v>
      </c>
      <c r="H3" s="27" t="s">
        <v>144</v>
      </c>
      <c r="I3" s="27" t="s">
        <v>37</v>
      </c>
      <c r="J3" s="28" t="s">
        <v>0</v>
      </c>
      <c r="K3" s="28" t="s">
        <v>311</v>
      </c>
    </row>
    <row r="4" spans="1:11" ht="156" customHeight="1">
      <c r="A4" s="6" t="s">
        <v>43</v>
      </c>
      <c r="B4" s="29" t="s">
        <v>312</v>
      </c>
      <c r="C4" s="30" t="s">
        <v>1</v>
      </c>
      <c r="D4" s="31">
        <v>2400</v>
      </c>
      <c r="E4" s="5"/>
      <c r="F4" s="5"/>
      <c r="G4" s="32"/>
      <c r="H4" s="5"/>
      <c r="I4" s="28"/>
      <c r="J4" s="28"/>
      <c r="K4" s="416"/>
    </row>
    <row r="5" spans="1:11" ht="171" customHeight="1">
      <c r="A5" s="6" t="s">
        <v>69</v>
      </c>
      <c r="B5" s="29" t="s">
        <v>313</v>
      </c>
      <c r="C5" s="30" t="s">
        <v>1</v>
      </c>
      <c r="D5" s="31">
        <v>2400</v>
      </c>
      <c r="E5" s="5"/>
      <c r="F5" s="5"/>
      <c r="G5" s="32"/>
      <c r="H5" s="5"/>
      <c r="I5" s="28"/>
      <c r="J5" s="28"/>
      <c r="K5" s="416"/>
    </row>
    <row r="6" spans="1:11" ht="24" customHeight="1">
      <c r="A6" s="6" t="s">
        <v>70</v>
      </c>
      <c r="B6" s="29" t="s">
        <v>314</v>
      </c>
      <c r="C6" s="30" t="s">
        <v>1</v>
      </c>
      <c r="D6" s="31">
        <v>600</v>
      </c>
      <c r="E6" s="5"/>
      <c r="F6" s="5"/>
      <c r="G6" s="32"/>
      <c r="H6" s="5"/>
      <c r="I6" s="28"/>
      <c r="J6" s="28"/>
      <c r="K6" s="416"/>
    </row>
    <row r="7" spans="1:11" ht="23.25" customHeight="1">
      <c r="A7" s="196"/>
      <c r="B7" s="490" t="s">
        <v>371</v>
      </c>
      <c r="C7" s="490"/>
      <c r="D7" s="490"/>
      <c r="E7" s="490"/>
      <c r="F7" s="197" t="s">
        <v>372</v>
      </c>
      <c r="G7" s="416"/>
      <c r="H7" s="198" t="s">
        <v>60</v>
      </c>
      <c r="I7" s="416"/>
      <c r="J7" s="199" t="s">
        <v>60</v>
      </c>
      <c r="K7" s="199" t="s">
        <v>60</v>
      </c>
    </row>
    <row r="8" spans="1:10" s="427" customFormat="1" ht="12">
      <c r="A8" s="308"/>
      <c r="B8" s="426"/>
      <c r="C8" s="294"/>
      <c r="D8" s="329"/>
      <c r="E8" s="329"/>
      <c r="F8" s="330"/>
      <c r="G8" s="331"/>
      <c r="H8" s="330"/>
      <c r="I8" s="332"/>
      <c r="J8" s="332"/>
    </row>
    <row r="9" spans="1:102" s="195" customFormat="1" ht="24.75" customHeight="1">
      <c r="A9" s="193"/>
      <c r="B9" s="193" t="s">
        <v>34</v>
      </c>
      <c r="C9" s="208"/>
      <c r="D9" s="208"/>
      <c r="E9" s="193"/>
      <c r="F9" s="193"/>
      <c r="G9" s="193"/>
      <c r="H9" s="193"/>
      <c r="I9" s="193"/>
      <c r="J9" s="193"/>
      <c r="K9" s="193"/>
      <c r="L9" s="193"/>
      <c r="M9" s="193"/>
      <c r="N9" s="193"/>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4"/>
      <c r="AN9" s="194"/>
      <c r="AO9" s="194"/>
      <c r="AP9" s="194"/>
      <c r="AQ9" s="194"/>
      <c r="AR9" s="194"/>
      <c r="AS9" s="194"/>
      <c r="AT9" s="194"/>
      <c r="AU9" s="194"/>
      <c r="AV9" s="194"/>
      <c r="AW9" s="194"/>
      <c r="AX9" s="194"/>
      <c r="AY9" s="194"/>
      <c r="AZ9" s="194"/>
      <c r="BA9" s="194"/>
      <c r="BB9" s="194"/>
      <c r="BC9" s="194"/>
      <c r="BD9" s="194"/>
      <c r="BE9" s="194"/>
      <c r="BF9" s="194"/>
      <c r="BG9" s="194"/>
      <c r="BH9" s="194"/>
      <c r="BI9" s="194"/>
      <c r="BJ9" s="194"/>
      <c r="BK9" s="194"/>
      <c r="BL9" s="194"/>
      <c r="BM9" s="194"/>
      <c r="BN9" s="194"/>
      <c r="BO9" s="194"/>
      <c r="BP9" s="194"/>
      <c r="BQ9" s="194"/>
      <c r="BR9" s="194"/>
      <c r="BS9" s="194"/>
      <c r="BT9" s="194"/>
      <c r="BU9" s="194"/>
      <c r="BV9" s="194"/>
      <c r="BW9" s="194"/>
      <c r="BX9" s="194"/>
      <c r="BY9" s="194"/>
      <c r="BZ9" s="194"/>
      <c r="CA9" s="194"/>
      <c r="CB9" s="194"/>
      <c r="CC9" s="194"/>
      <c r="CD9" s="194"/>
      <c r="CE9" s="194"/>
      <c r="CF9" s="194"/>
      <c r="CG9" s="194"/>
      <c r="CH9" s="194"/>
      <c r="CI9" s="194"/>
      <c r="CJ9" s="194"/>
      <c r="CK9" s="194"/>
      <c r="CL9" s="194"/>
      <c r="CM9" s="194"/>
      <c r="CN9" s="194"/>
      <c r="CO9" s="194"/>
      <c r="CP9" s="194"/>
      <c r="CQ9" s="194"/>
      <c r="CR9" s="194"/>
      <c r="CS9" s="194"/>
      <c r="CT9" s="194"/>
      <c r="CU9" s="194"/>
      <c r="CV9" s="194"/>
      <c r="CW9" s="194"/>
      <c r="CX9" s="194"/>
    </row>
    <row r="10" spans="2:4" s="191" customFormat="1" ht="69.75" customHeight="1">
      <c r="B10" s="192" t="s">
        <v>146</v>
      </c>
      <c r="C10" s="179"/>
      <c r="D10" s="179"/>
    </row>
    <row r="12" spans="1:10" ht="24.75" customHeight="1">
      <c r="A12" s="20" t="s">
        <v>348</v>
      </c>
      <c r="B12" s="21"/>
      <c r="C12" s="22"/>
      <c r="D12" s="22"/>
      <c r="E12" s="22"/>
      <c r="F12" s="23"/>
      <c r="G12" s="24"/>
      <c r="H12" s="23"/>
      <c r="I12" s="22"/>
      <c r="J12" s="22"/>
    </row>
    <row r="13" spans="1:10" ht="48">
      <c r="A13" s="25" t="s">
        <v>38</v>
      </c>
      <c r="B13" s="26" t="s">
        <v>39</v>
      </c>
      <c r="C13" s="25" t="s">
        <v>40</v>
      </c>
      <c r="D13" s="25" t="s">
        <v>41</v>
      </c>
      <c r="E13" s="27" t="s">
        <v>42</v>
      </c>
      <c r="F13" s="27" t="s">
        <v>35</v>
      </c>
      <c r="G13" s="27" t="s">
        <v>144</v>
      </c>
      <c r="H13" s="27" t="s">
        <v>37</v>
      </c>
      <c r="I13" s="28" t="s">
        <v>0</v>
      </c>
      <c r="J13" s="28" t="s">
        <v>311</v>
      </c>
    </row>
    <row r="14" spans="1:10" ht="152.25" customHeight="1">
      <c r="A14" s="6" t="s">
        <v>43</v>
      </c>
      <c r="B14" s="29" t="s">
        <v>315</v>
      </c>
      <c r="C14" s="30" t="s">
        <v>1</v>
      </c>
      <c r="D14" s="31">
        <v>100</v>
      </c>
      <c r="E14" s="5"/>
      <c r="F14" s="5"/>
      <c r="G14" s="32"/>
      <c r="H14" s="5"/>
      <c r="I14" s="28"/>
      <c r="J14" s="28"/>
    </row>
    <row r="16" spans="1:102" s="195" customFormat="1" ht="24.75" customHeight="1">
      <c r="A16" s="193"/>
      <c r="B16" s="193" t="s">
        <v>34</v>
      </c>
      <c r="C16" s="208"/>
      <c r="D16" s="208"/>
      <c r="E16" s="193"/>
      <c r="F16" s="193"/>
      <c r="G16" s="193"/>
      <c r="H16" s="193"/>
      <c r="I16" s="193"/>
      <c r="J16" s="193"/>
      <c r="K16" s="193"/>
      <c r="L16" s="193"/>
      <c r="M16" s="193"/>
      <c r="N16" s="193"/>
      <c r="O16" s="194"/>
      <c r="P16" s="194"/>
      <c r="Q16" s="194"/>
      <c r="R16" s="194"/>
      <c r="S16" s="194"/>
      <c r="T16" s="194"/>
      <c r="U16" s="194"/>
      <c r="V16" s="194"/>
      <c r="W16" s="194"/>
      <c r="X16" s="194"/>
      <c r="Y16" s="194"/>
      <c r="Z16" s="194"/>
      <c r="AA16" s="194"/>
      <c r="AB16" s="194"/>
      <c r="AC16" s="194"/>
      <c r="AD16" s="194"/>
      <c r="AE16" s="194"/>
      <c r="AF16" s="194"/>
      <c r="AG16" s="194"/>
      <c r="AH16" s="194"/>
      <c r="AI16" s="194"/>
      <c r="AJ16" s="194"/>
      <c r="AK16" s="194"/>
      <c r="AL16" s="194"/>
      <c r="AM16" s="194"/>
      <c r="AN16" s="194"/>
      <c r="AO16" s="194"/>
      <c r="AP16" s="194"/>
      <c r="AQ16" s="194"/>
      <c r="AR16" s="194"/>
      <c r="AS16" s="194"/>
      <c r="AT16" s="194"/>
      <c r="AU16" s="194"/>
      <c r="AV16" s="194"/>
      <c r="AW16" s="194"/>
      <c r="AX16" s="194"/>
      <c r="AY16" s="194"/>
      <c r="AZ16" s="194"/>
      <c r="BA16" s="194"/>
      <c r="BB16" s="194"/>
      <c r="BC16" s="194"/>
      <c r="BD16" s="194"/>
      <c r="BE16" s="194"/>
      <c r="BF16" s="194"/>
      <c r="BG16" s="194"/>
      <c r="BH16" s="194"/>
      <c r="BI16" s="194"/>
      <c r="BJ16" s="194"/>
      <c r="BK16" s="194"/>
      <c r="BL16" s="194"/>
      <c r="BM16" s="194"/>
      <c r="BN16" s="194"/>
      <c r="BO16" s="194"/>
      <c r="BP16" s="194"/>
      <c r="BQ16" s="194"/>
      <c r="BR16" s="194"/>
      <c r="BS16" s="194"/>
      <c r="BT16" s="194"/>
      <c r="BU16" s="194"/>
      <c r="BV16" s="194"/>
      <c r="BW16" s="194"/>
      <c r="BX16" s="194"/>
      <c r="BY16" s="194"/>
      <c r="BZ16" s="194"/>
      <c r="CA16" s="194"/>
      <c r="CB16" s="194"/>
      <c r="CC16" s="194"/>
      <c r="CD16" s="194"/>
      <c r="CE16" s="194"/>
      <c r="CF16" s="194"/>
      <c r="CG16" s="194"/>
      <c r="CH16" s="194"/>
      <c r="CI16" s="194"/>
      <c r="CJ16" s="194"/>
      <c r="CK16" s="194"/>
      <c r="CL16" s="194"/>
      <c r="CM16" s="194"/>
      <c r="CN16" s="194"/>
      <c r="CO16" s="194"/>
      <c r="CP16" s="194"/>
      <c r="CQ16" s="194"/>
      <c r="CR16" s="194"/>
      <c r="CS16" s="194"/>
      <c r="CT16" s="194"/>
      <c r="CU16" s="194"/>
      <c r="CV16" s="194"/>
      <c r="CW16" s="194"/>
      <c r="CX16" s="194"/>
    </row>
    <row r="17" spans="2:4" s="191" customFormat="1" ht="69.75" customHeight="1">
      <c r="B17" s="192" t="s">
        <v>146</v>
      </c>
      <c r="C17" s="179"/>
      <c r="D17" s="179"/>
    </row>
    <row r="19" spans="1:10" ht="24.75" customHeight="1">
      <c r="A19" s="20" t="s">
        <v>349</v>
      </c>
      <c r="B19" s="21"/>
      <c r="C19" s="22"/>
      <c r="D19" s="22"/>
      <c r="E19" s="22"/>
      <c r="F19" s="23"/>
      <c r="G19" s="24"/>
      <c r="H19" s="23"/>
      <c r="I19" s="22"/>
      <c r="J19" s="22"/>
    </row>
    <row r="20" spans="1:10" ht="48">
      <c r="A20" s="25" t="s">
        <v>38</v>
      </c>
      <c r="B20" s="26" t="s">
        <v>39</v>
      </c>
      <c r="C20" s="25" t="s">
        <v>40</v>
      </c>
      <c r="D20" s="25" t="s">
        <v>41</v>
      </c>
      <c r="E20" s="27" t="s">
        <v>42</v>
      </c>
      <c r="F20" s="27" t="s">
        <v>35</v>
      </c>
      <c r="G20" s="27" t="s">
        <v>144</v>
      </c>
      <c r="H20" s="27" t="s">
        <v>37</v>
      </c>
      <c r="I20" s="28" t="s">
        <v>0</v>
      </c>
      <c r="J20" s="28" t="s">
        <v>311</v>
      </c>
    </row>
    <row r="21" spans="1:10" ht="192.75" customHeight="1">
      <c r="A21" s="6" t="s">
        <v>43</v>
      </c>
      <c r="B21" s="29" t="s">
        <v>13</v>
      </c>
      <c r="C21" s="30" t="s">
        <v>1</v>
      </c>
      <c r="D21" s="31">
        <v>50</v>
      </c>
      <c r="E21" s="5"/>
      <c r="F21" s="5"/>
      <c r="G21" s="32"/>
      <c r="H21" s="5"/>
      <c r="I21" s="28"/>
      <c r="J21" s="28"/>
    </row>
    <row r="23" spans="1:102" s="195" customFormat="1" ht="24.75" customHeight="1">
      <c r="A23" s="193"/>
      <c r="B23" s="193" t="s">
        <v>34</v>
      </c>
      <c r="C23" s="208"/>
      <c r="D23" s="208"/>
      <c r="E23" s="193"/>
      <c r="F23" s="193"/>
      <c r="G23" s="193"/>
      <c r="H23" s="193"/>
      <c r="I23" s="193"/>
      <c r="J23" s="193"/>
      <c r="K23" s="193"/>
      <c r="L23" s="193"/>
      <c r="M23" s="193"/>
      <c r="N23" s="193"/>
      <c r="O23" s="194"/>
      <c r="P23" s="194"/>
      <c r="Q23" s="194"/>
      <c r="R23" s="194"/>
      <c r="S23" s="194"/>
      <c r="T23" s="194"/>
      <c r="U23" s="194"/>
      <c r="V23" s="194"/>
      <c r="W23" s="194"/>
      <c r="X23" s="194"/>
      <c r="Y23" s="194"/>
      <c r="Z23" s="194"/>
      <c r="AA23" s="194"/>
      <c r="AB23" s="194"/>
      <c r="AC23" s="194"/>
      <c r="AD23" s="194"/>
      <c r="AE23" s="194"/>
      <c r="AF23" s="194"/>
      <c r="AG23" s="194"/>
      <c r="AH23" s="194"/>
      <c r="AI23" s="194"/>
      <c r="AJ23" s="194"/>
      <c r="AK23" s="194"/>
      <c r="AL23" s="194"/>
      <c r="AM23" s="194"/>
      <c r="AN23" s="194"/>
      <c r="AO23" s="194"/>
      <c r="AP23" s="194"/>
      <c r="AQ23" s="194"/>
      <c r="AR23" s="194"/>
      <c r="AS23" s="194"/>
      <c r="AT23" s="194"/>
      <c r="AU23" s="194"/>
      <c r="AV23" s="194"/>
      <c r="AW23" s="194"/>
      <c r="AX23" s="194"/>
      <c r="AY23" s="194"/>
      <c r="AZ23" s="194"/>
      <c r="BA23" s="194"/>
      <c r="BB23" s="194"/>
      <c r="BC23" s="194"/>
      <c r="BD23" s="194"/>
      <c r="BE23" s="194"/>
      <c r="BF23" s="194"/>
      <c r="BG23" s="194"/>
      <c r="BH23" s="194"/>
      <c r="BI23" s="194"/>
      <c r="BJ23" s="194"/>
      <c r="BK23" s="194"/>
      <c r="BL23" s="194"/>
      <c r="BM23" s="194"/>
      <c r="BN23" s="194"/>
      <c r="BO23" s="194"/>
      <c r="BP23" s="194"/>
      <c r="BQ23" s="194"/>
      <c r="BR23" s="194"/>
      <c r="BS23" s="194"/>
      <c r="BT23" s="194"/>
      <c r="BU23" s="194"/>
      <c r="BV23" s="194"/>
      <c r="BW23" s="194"/>
      <c r="BX23" s="194"/>
      <c r="BY23" s="194"/>
      <c r="BZ23" s="194"/>
      <c r="CA23" s="194"/>
      <c r="CB23" s="194"/>
      <c r="CC23" s="194"/>
      <c r="CD23" s="194"/>
      <c r="CE23" s="194"/>
      <c r="CF23" s="194"/>
      <c r="CG23" s="194"/>
      <c r="CH23" s="194"/>
      <c r="CI23" s="194"/>
      <c r="CJ23" s="194"/>
      <c r="CK23" s="194"/>
      <c r="CL23" s="194"/>
      <c r="CM23" s="194"/>
      <c r="CN23" s="194"/>
      <c r="CO23" s="194"/>
      <c r="CP23" s="194"/>
      <c r="CQ23" s="194"/>
      <c r="CR23" s="194"/>
      <c r="CS23" s="194"/>
      <c r="CT23" s="194"/>
      <c r="CU23" s="194"/>
      <c r="CV23" s="194"/>
      <c r="CW23" s="194"/>
      <c r="CX23" s="194"/>
    </row>
    <row r="24" spans="2:4" s="191" customFormat="1" ht="69.75" customHeight="1">
      <c r="B24" s="192" t="s">
        <v>146</v>
      </c>
      <c r="C24" s="179"/>
      <c r="D24" s="179"/>
    </row>
    <row r="26" spans="1:10" ht="24.75" customHeight="1">
      <c r="A26" s="20" t="s">
        <v>350</v>
      </c>
      <c r="B26" s="21"/>
      <c r="C26" s="22"/>
      <c r="D26" s="22"/>
      <c r="E26" s="22"/>
      <c r="F26" s="23"/>
      <c r="G26" s="24"/>
      <c r="H26" s="23"/>
      <c r="I26" s="22"/>
      <c r="J26" s="22"/>
    </row>
    <row r="27" spans="1:10" ht="48">
      <c r="A27" s="25" t="s">
        <v>38</v>
      </c>
      <c r="B27" s="26" t="s">
        <v>39</v>
      </c>
      <c r="C27" s="25" t="s">
        <v>40</v>
      </c>
      <c r="D27" s="25" t="s">
        <v>41</v>
      </c>
      <c r="E27" s="27" t="s">
        <v>42</v>
      </c>
      <c r="F27" s="27" t="s">
        <v>35</v>
      </c>
      <c r="G27" s="27" t="s">
        <v>144</v>
      </c>
      <c r="H27" s="27" t="s">
        <v>37</v>
      </c>
      <c r="I27" s="28" t="s">
        <v>0</v>
      </c>
      <c r="J27" s="28" t="s">
        <v>311</v>
      </c>
    </row>
    <row r="28" spans="1:10" ht="65.25" customHeight="1">
      <c r="A28" s="428">
        <v>1</v>
      </c>
      <c r="B28" s="429" t="s">
        <v>376</v>
      </c>
      <c r="C28" s="430" t="s">
        <v>3</v>
      </c>
      <c r="D28" s="431">
        <f>2500/2</f>
        <v>1250</v>
      </c>
      <c r="E28" s="5"/>
      <c r="F28" s="5"/>
      <c r="G28" s="32"/>
      <c r="H28" s="5"/>
      <c r="I28" s="28"/>
      <c r="J28" s="28"/>
    </row>
    <row r="29" spans="1:10" ht="32.25" customHeight="1">
      <c r="A29" s="428">
        <v>2</v>
      </c>
      <c r="B29" s="429" t="s">
        <v>15</v>
      </c>
      <c r="C29" s="430" t="s">
        <v>3</v>
      </c>
      <c r="D29" s="432">
        <f>6/2</f>
        <v>3</v>
      </c>
      <c r="E29" s="416"/>
      <c r="F29" s="416"/>
      <c r="G29" s="416"/>
      <c r="H29" s="416"/>
      <c r="I29" s="416"/>
      <c r="J29" s="416"/>
    </row>
    <row r="30" spans="1:10" ht="29.25" customHeight="1">
      <c r="A30" s="428">
        <v>3</v>
      </c>
      <c r="B30" s="433" t="s">
        <v>14</v>
      </c>
      <c r="C30" s="430" t="s">
        <v>3</v>
      </c>
      <c r="D30" s="432">
        <v>1</v>
      </c>
      <c r="E30" s="416"/>
      <c r="F30" s="416"/>
      <c r="G30" s="416"/>
      <c r="H30" s="416"/>
      <c r="I30" s="416"/>
      <c r="J30" s="416"/>
    </row>
    <row r="31" spans="1:10" ht="39" customHeight="1">
      <c r="A31" s="428">
        <v>4</v>
      </c>
      <c r="B31" s="433" t="s">
        <v>4</v>
      </c>
      <c r="C31" s="430" t="s">
        <v>3</v>
      </c>
      <c r="D31" s="432">
        <v>2</v>
      </c>
      <c r="E31" s="416"/>
      <c r="F31" s="416"/>
      <c r="G31" s="416"/>
      <c r="H31" s="416"/>
      <c r="I31" s="416"/>
      <c r="J31" s="416"/>
    </row>
    <row r="32" spans="1:10" ht="29.25" customHeight="1">
      <c r="A32" s="434">
        <v>5</v>
      </c>
      <c r="B32" s="435" t="s">
        <v>5</v>
      </c>
      <c r="C32" s="436" t="s">
        <v>3</v>
      </c>
      <c r="D32" s="432">
        <v>1</v>
      </c>
      <c r="E32" s="416"/>
      <c r="F32" s="416"/>
      <c r="G32" s="416"/>
      <c r="H32" s="416"/>
      <c r="I32" s="416"/>
      <c r="J32" s="416"/>
    </row>
    <row r="33" spans="1:10" ht="29.25" customHeight="1">
      <c r="A33" s="434">
        <v>6</v>
      </c>
      <c r="B33" s="435" t="s">
        <v>6</v>
      </c>
      <c r="C33" s="436" t="s">
        <v>3</v>
      </c>
      <c r="D33" s="432">
        <v>1</v>
      </c>
      <c r="E33" s="416"/>
      <c r="F33" s="416"/>
      <c r="G33" s="416"/>
      <c r="H33" s="416"/>
      <c r="I33" s="416"/>
      <c r="J33" s="416"/>
    </row>
    <row r="34" spans="1:10" ht="29.25" customHeight="1">
      <c r="A34" s="434">
        <v>7</v>
      </c>
      <c r="B34" s="435" t="s">
        <v>12</v>
      </c>
      <c r="C34" s="436" t="s">
        <v>3</v>
      </c>
      <c r="D34" s="432">
        <v>1</v>
      </c>
      <c r="E34" s="416"/>
      <c r="F34" s="416"/>
      <c r="G34" s="416"/>
      <c r="H34" s="416"/>
      <c r="I34" s="416"/>
      <c r="J34" s="416"/>
    </row>
    <row r="35" spans="1:10" ht="29.25" customHeight="1">
      <c r="A35" s="434">
        <v>8</v>
      </c>
      <c r="B35" s="435" t="s">
        <v>7</v>
      </c>
      <c r="C35" s="436" t="s">
        <v>3</v>
      </c>
      <c r="D35" s="432">
        <v>1</v>
      </c>
      <c r="E35" s="416"/>
      <c r="F35" s="416"/>
      <c r="G35" s="416"/>
      <c r="H35" s="416"/>
      <c r="I35" s="416"/>
      <c r="J35" s="416"/>
    </row>
    <row r="36" spans="1:10" ht="29.25" customHeight="1">
      <c r="A36" s="434">
        <v>9</v>
      </c>
      <c r="B36" s="435" t="s">
        <v>8</v>
      </c>
      <c r="C36" s="436" t="s">
        <v>3</v>
      </c>
      <c r="D36" s="432">
        <v>1</v>
      </c>
      <c r="E36" s="416"/>
      <c r="F36" s="416"/>
      <c r="G36" s="416"/>
      <c r="H36" s="416"/>
      <c r="I36" s="416"/>
      <c r="J36" s="416"/>
    </row>
    <row r="37" spans="1:10" ht="29.25" customHeight="1">
      <c r="A37" s="434">
        <v>10</v>
      </c>
      <c r="B37" s="435" t="s">
        <v>9</v>
      </c>
      <c r="C37" s="436" t="s">
        <v>3</v>
      </c>
      <c r="D37" s="432">
        <v>1</v>
      </c>
      <c r="E37" s="416"/>
      <c r="F37" s="416"/>
      <c r="G37" s="416"/>
      <c r="H37" s="416"/>
      <c r="I37" s="416"/>
      <c r="J37" s="416"/>
    </row>
    <row r="38" spans="1:10" ht="29.25" customHeight="1">
      <c r="A38" s="434">
        <v>11</v>
      </c>
      <c r="B38" s="435" t="s">
        <v>10</v>
      </c>
      <c r="C38" s="436" t="s">
        <v>3</v>
      </c>
      <c r="D38" s="432">
        <v>1</v>
      </c>
      <c r="E38" s="416"/>
      <c r="F38" s="416"/>
      <c r="G38" s="416"/>
      <c r="H38" s="416"/>
      <c r="I38" s="416"/>
      <c r="J38" s="416"/>
    </row>
    <row r="39" spans="1:10" ht="29.25" customHeight="1">
      <c r="A39" s="434">
        <v>12</v>
      </c>
      <c r="B39" s="435" t="s">
        <v>11</v>
      </c>
      <c r="C39" s="436" t="s">
        <v>3</v>
      </c>
      <c r="D39" s="432">
        <f>4/2</f>
        <v>2</v>
      </c>
      <c r="E39" s="416"/>
      <c r="F39" s="416"/>
      <c r="G39" s="416"/>
      <c r="H39" s="416"/>
      <c r="I39" s="416"/>
      <c r="J39" s="416"/>
    </row>
    <row r="40" spans="1:10" ht="60">
      <c r="A40" s="434">
        <v>13</v>
      </c>
      <c r="B40" s="422" t="s">
        <v>20</v>
      </c>
      <c r="C40" s="415" t="s">
        <v>3</v>
      </c>
      <c r="D40" s="1">
        <f>10/2</f>
        <v>5</v>
      </c>
      <c r="E40" s="416"/>
      <c r="F40" s="416"/>
      <c r="G40" s="416"/>
      <c r="H40" s="416"/>
      <c r="I40" s="416"/>
      <c r="J40" s="416"/>
    </row>
    <row r="41" spans="1:10" ht="60">
      <c r="A41" s="434">
        <v>14</v>
      </c>
      <c r="B41" s="423" t="s">
        <v>351</v>
      </c>
      <c r="C41" s="415" t="s">
        <v>3</v>
      </c>
      <c r="D41" s="1">
        <v>1</v>
      </c>
      <c r="E41" s="416"/>
      <c r="F41" s="416"/>
      <c r="G41" s="416"/>
      <c r="H41" s="416"/>
      <c r="I41" s="416"/>
      <c r="J41" s="416"/>
    </row>
    <row r="42" spans="1:10" ht="23.25" customHeight="1">
      <c r="A42" s="196"/>
      <c r="B42" s="490" t="s">
        <v>59</v>
      </c>
      <c r="C42" s="490"/>
      <c r="D42" s="490"/>
      <c r="E42" s="490"/>
      <c r="F42" s="197"/>
      <c r="G42" s="198" t="s">
        <v>60</v>
      </c>
      <c r="H42" s="197"/>
      <c r="I42" s="199" t="s">
        <v>60</v>
      </c>
      <c r="J42" s="199" t="s">
        <v>60</v>
      </c>
    </row>
    <row r="44" spans="2:12" ht="123.75" customHeight="1">
      <c r="B44" s="509" t="s">
        <v>377</v>
      </c>
      <c r="C44" s="510"/>
      <c r="D44" s="510"/>
      <c r="E44" s="510"/>
      <c r="F44" s="437"/>
      <c r="G44" s="437"/>
      <c r="H44" s="437"/>
      <c r="I44" s="438"/>
      <c r="J44" s="438"/>
      <c r="K44" s="438"/>
      <c r="L44" s="438"/>
    </row>
    <row r="45" spans="2:12" ht="79.5" customHeight="1">
      <c r="B45" s="509" t="s">
        <v>378</v>
      </c>
      <c r="C45" s="510"/>
      <c r="D45" s="510"/>
      <c r="E45" s="510"/>
      <c r="F45" s="437"/>
      <c r="G45" s="437"/>
      <c r="H45" s="437"/>
      <c r="I45" s="438"/>
      <c r="J45" s="438"/>
      <c r="K45" s="438"/>
      <c r="L45" s="438"/>
    </row>
    <row r="46" spans="1:102" s="195" customFormat="1" ht="24.75" customHeight="1">
      <c r="A46" s="193"/>
      <c r="B46" s="417" t="s">
        <v>34</v>
      </c>
      <c r="C46" s="208"/>
      <c r="D46" s="208"/>
      <c r="E46" s="193"/>
      <c r="F46" s="193"/>
      <c r="G46" s="193"/>
      <c r="H46" s="193"/>
      <c r="I46" s="193"/>
      <c r="J46" s="193"/>
      <c r="K46" s="193"/>
      <c r="L46" s="193"/>
      <c r="M46" s="193"/>
      <c r="N46" s="193"/>
      <c r="O46" s="194"/>
      <c r="P46" s="194"/>
      <c r="Q46" s="194"/>
      <c r="R46" s="194"/>
      <c r="S46" s="194"/>
      <c r="T46" s="194"/>
      <c r="U46" s="194"/>
      <c r="V46" s="194"/>
      <c r="W46" s="194"/>
      <c r="X46" s="194"/>
      <c r="Y46" s="194"/>
      <c r="Z46" s="194"/>
      <c r="AA46" s="194"/>
      <c r="AB46" s="194"/>
      <c r="AC46" s="194"/>
      <c r="AD46" s="194"/>
      <c r="AE46" s="194"/>
      <c r="AF46" s="194"/>
      <c r="AG46" s="194"/>
      <c r="AH46" s="194"/>
      <c r="AI46" s="194"/>
      <c r="AJ46" s="194"/>
      <c r="AK46" s="194"/>
      <c r="AL46" s="194"/>
      <c r="AM46" s="194"/>
      <c r="AN46" s="194"/>
      <c r="AO46" s="194"/>
      <c r="AP46" s="194"/>
      <c r="AQ46" s="194"/>
      <c r="AR46" s="194"/>
      <c r="AS46" s="194"/>
      <c r="AT46" s="194"/>
      <c r="AU46" s="194"/>
      <c r="AV46" s="194"/>
      <c r="AW46" s="194"/>
      <c r="AX46" s="194"/>
      <c r="AY46" s="194"/>
      <c r="AZ46" s="194"/>
      <c r="BA46" s="194"/>
      <c r="BB46" s="194"/>
      <c r="BC46" s="194"/>
      <c r="BD46" s="194"/>
      <c r="BE46" s="194"/>
      <c r="BF46" s="194"/>
      <c r="BG46" s="194"/>
      <c r="BH46" s="194"/>
      <c r="BI46" s="194"/>
      <c r="BJ46" s="194"/>
      <c r="BK46" s="194"/>
      <c r="BL46" s="194"/>
      <c r="BM46" s="194"/>
      <c r="BN46" s="194"/>
      <c r="BO46" s="194"/>
      <c r="BP46" s="194"/>
      <c r="BQ46" s="194"/>
      <c r="BR46" s="194"/>
      <c r="BS46" s="194"/>
      <c r="BT46" s="194"/>
      <c r="BU46" s="194"/>
      <c r="BV46" s="194"/>
      <c r="BW46" s="194"/>
      <c r="BX46" s="194"/>
      <c r="BY46" s="194"/>
      <c r="BZ46" s="194"/>
      <c r="CA46" s="194"/>
      <c r="CB46" s="194"/>
      <c r="CC46" s="194"/>
      <c r="CD46" s="194"/>
      <c r="CE46" s="194"/>
      <c r="CF46" s="194"/>
      <c r="CG46" s="194"/>
      <c r="CH46" s="194"/>
      <c r="CI46" s="194"/>
      <c r="CJ46" s="194"/>
      <c r="CK46" s="194"/>
      <c r="CL46" s="194"/>
      <c r="CM46" s="194"/>
      <c r="CN46" s="194"/>
      <c r="CO46" s="194"/>
      <c r="CP46" s="194"/>
      <c r="CQ46" s="194"/>
      <c r="CR46" s="194"/>
      <c r="CS46" s="194"/>
      <c r="CT46" s="194"/>
      <c r="CU46" s="194"/>
      <c r="CV46" s="194"/>
      <c r="CW46" s="194"/>
      <c r="CX46" s="194"/>
    </row>
    <row r="47" spans="2:4" s="191" customFormat="1" ht="69.75" customHeight="1">
      <c r="B47" s="202" t="s">
        <v>146</v>
      </c>
      <c r="C47" s="179"/>
      <c r="D47" s="179"/>
    </row>
    <row r="49" spans="1:10" ht="24.75" customHeight="1">
      <c r="A49" s="20" t="s">
        <v>352</v>
      </c>
      <c r="B49" s="21"/>
      <c r="C49" s="22"/>
      <c r="D49" s="22"/>
      <c r="E49" s="22"/>
      <c r="F49" s="23"/>
      <c r="G49" s="24"/>
      <c r="H49" s="23"/>
      <c r="I49" s="22"/>
      <c r="J49" s="22"/>
    </row>
    <row r="50" spans="1:10" ht="48">
      <c r="A50" s="25" t="s">
        <v>38</v>
      </c>
      <c r="B50" s="26" t="s">
        <v>39</v>
      </c>
      <c r="C50" s="25" t="s">
        <v>40</v>
      </c>
      <c r="D50" s="25" t="s">
        <v>41</v>
      </c>
      <c r="E50" s="27" t="s">
        <v>42</v>
      </c>
      <c r="F50" s="27" t="s">
        <v>35</v>
      </c>
      <c r="G50" s="27" t="s">
        <v>144</v>
      </c>
      <c r="H50" s="27" t="s">
        <v>37</v>
      </c>
      <c r="I50" s="28" t="s">
        <v>0</v>
      </c>
      <c r="J50" s="28" t="s">
        <v>311</v>
      </c>
    </row>
    <row r="51" spans="1:10" ht="92.25" customHeight="1">
      <c r="A51" s="9">
        <v>1</v>
      </c>
      <c r="B51" s="10" t="s">
        <v>21</v>
      </c>
      <c r="C51" s="11" t="s">
        <v>1</v>
      </c>
      <c r="D51" s="418">
        <v>15</v>
      </c>
      <c r="E51" s="416"/>
      <c r="F51" s="416"/>
      <c r="G51" s="416"/>
      <c r="H51" s="416"/>
      <c r="I51" s="416"/>
      <c r="J51" s="416"/>
    </row>
    <row r="52" spans="1:10" ht="78" customHeight="1">
      <c r="A52" s="9">
        <v>2</v>
      </c>
      <c r="B52" s="8" t="s">
        <v>22</v>
      </c>
      <c r="C52" s="11" t="s">
        <v>1</v>
      </c>
      <c r="D52" s="418">
        <v>15</v>
      </c>
      <c r="E52" s="416"/>
      <c r="F52" s="416"/>
      <c r="G52" s="416"/>
      <c r="H52" s="416"/>
      <c r="I52" s="416"/>
      <c r="J52" s="416"/>
    </row>
    <row r="53" spans="1:10" ht="93" customHeight="1">
      <c r="A53" s="9">
        <v>3</v>
      </c>
      <c r="B53" s="8" t="s">
        <v>23</v>
      </c>
      <c r="C53" s="11" t="s">
        <v>1</v>
      </c>
      <c r="D53" s="419">
        <v>15</v>
      </c>
      <c r="E53" s="416"/>
      <c r="F53" s="416"/>
      <c r="G53" s="416"/>
      <c r="H53" s="416"/>
      <c r="I53" s="416"/>
      <c r="J53" s="416"/>
    </row>
    <row r="54" spans="1:10" ht="98.25" customHeight="1">
      <c r="A54" s="9">
        <v>4</v>
      </c>
      <c r="B54" s="8" t="s">
        <v>24</v>
      </c>
      <c r="C54" s="11" t="s">
        <v>1</v>
      </c>
      <c r="D54" s="419">
        <v>15</v>
      </c>
      <c r="E54" s="416"/>
      <c r="F54" s="416"/>
      <c r="G54" s="416"/>
      <c r="H54" s="416"/>
      <c r="I54" s="416"/>
      <c r="J54" s="416"/>
    </row>
    <row r="55" spans="1:10" ht="81" customHeight="1">
      <c r="A55" s="9">
        <v>5</v>
      </c>
      <c r="B55" s="8" t="s">
        <v>25</v>
      </c>
      <c r="C55" s="11" t="s">
        <v>1</v>
      </c>
      <c r="D55" s="419">
        <v>15</v>
      </c>
      <c r="E55" s="416"/>
      <c r="F55" s="416"/>
      <c r="G55" s="416"/>
      <c r="H55" s="416"/>
      <c r="I55" s="416"/>
      <c r="J55" s="416"/>
    </row>
    <row r="56" spans="1:10" ht="92.25" customHeight="1">
      <c r="A56" s="9">
        <v>6</v>
      </c>
      <c r="B56" s="420" t="s">
        <v>26</v>
      </c>
      <c r="C56" s="11" t="s">
        <v>1</v>
      </c>
      <c r="D56" s="419">
        <v>3</v>
      </c>
      <c r="E56" s="416"/>
      <c r="F56" s="416"/>
      <c r="G56" s="416"/>
      <c r="H56" s="416"/>
      <c r="I56" s="416"/>
      <c r="J56" s="416"/>
    </row>
    <row r="57" spans="1:10" ht="91.5" customHeight="1">
      <c r="A57" s="9">
        <v>7</v>
      </c>
      <c r="B57" s="420" t="s">
        <v>27</v>
      </c>
      <c r="C57" s="11" t="s">
        <v>1</v>
      </c>
      <c r="D57" s="419">
        <v>3</v>
      </c>
      <c r="E57" s="416"/>
      <c r="F57" s="416"/>
      <c r="G57" s="416"/>
      <c r="H57" s="416"/>
      <c r="I57" s="416"/>
      <c r="J57" s="416"/>
    </row>
    <row r="58" spans="1:10" ht="97.5" customHeight="1">
      <c r="A58" s="9">
        <v>8</v>
      </c>
      <c r="B58" s="12" t="s">
        <v>28</v>
      </c>
      <c r="C58" s="11" t="s">
        <v>1</v>
      </c>
      <c r="D58" s="419">
        <v>3</v>
      </c>
      <c r="E58" s="416"/>
      <c r="F58" s="416"/>
      <c r="G58" s="416"/>
      <c r="H58" s="416"/>
      <c r="I58" s="416"/>
      <c r="J58" s="416"/>
    </row>
    <row r="59" spans="1:10" ht="92.25" customHeight="1">
      <c r="A59" s="13">
        <v>9</v>
      </c>
      <c r="B59" s="12" t="s">
        <v>29</v>
      </c>
      <c r="C59" s="11" t="s">
        <v>1</v>
      </c>
      <c r="D59" s="419">
        <v>3</v>
      </c>
      <c r="E59" s="416"/>
      <c r="F59" s="416"/>
      <c r="G59" s="416"/>
      <c r="H59" s="416"/>
      <c r="I59" s="416"/>
      <c r="J59" s="416"/>
    </row>
    <row r="60" spans="1:10" ht="102" customHeight="1">
      <c r="A60" s="13">
        <v>10</v>
      </c>
      <c r="B60" s="12" t="s">
        <v>30</v>
      </c>
      <c r="C60" s="11" t="s">
        <v>1</v>
      </c>
      <c r="D60" s="419">
        <v>3</v>
      </c>
      <c r="E60" s="416"/>
      <c r="F60" s="416"/>
      <c r="G60" s="416"/>
      <c r="H60" s="416"/>
      <c r="I60" s="416"/>
      <c r="J60" s="416"/>
    </row>
    <row r="61" spans="1:10" ht="98.25" customHeight="1">
      <c r="A61" s="13">
        <v>11</v>
      </c>
      <c r="B61" s="12" t="s">
        <v>31</v>
      </c>
      <c r="C61" s="11" t="s">
        <v>1</v>
      </c>
      <c r="D61" s="419">
        <v>3</v>
      </c>
      <c r="E61" s="416"/>
      <c r="F61" s="416"/>
      <c r="G61" s="416"/>
      <c r="H61" s="416"/>
      <c r="I61" s="416"/>
      <c r="J61" s="416"/>
    </row>
    <row r="62" spans="1:10" ht="23.25" customHeight="1">
      <c r="A62" s="196"/>
      <c r="B62" s="490" t="s">
        <v>59</v>
      </c>
      <c r="C62" s="490"/>
      <c r="D62" s="490"/>
      <c r="E62" s="490"/>
      <c r="F62" s="197"/>
      <c r="G62" s="198" t="s">
        <v>60</v>
      </c>
      <c r="H62" s="197"/>
      <c r="I62" s="199" t="s">
        <v>60</v>
      </c>
      <c r="J62" s="199" t="s">
        <v>60</v>
      </c>
    </row>
    <row r="64" spans="1:102" s="195" customFormat="1" ht="24.75" customHeight="1">
      <c r="A64" s="193"/>
      <c r="B64" s="193" t="s">
        <v>34</v>
      </c>
      <c r="C64" s="208"/>
      <c r="D64" s="208"/>
      <c r="E64" s="193"/>
      <c r="F64" s="193"/>
      <c r="G64" s="193"/>
      <c r="H64" s="193"/>
      <c r="I64" s="193"/>
      <c r="J64" s="193"/>
      <c r="K64" s="193"/>
      <c r="L64" s="193"/>
      <c r="M64" s="193"/>
      <c r="N64" s="193"/>
      <c r="O64" s="194"/>
      <c r="P64" s="194"/>
      <c r="Q64" s="194"/>
      <c r="R64" s="194"/>
      <c r="S64" s="194"/>
      <c r="T64" s="194"/>
      <c r="U64" s="194"/>
      <c r="V64" s="194"/>
      <c r="W64" s="194"/>
      <c r="X64" s="194"/>
      <c r="Y64" s="194"/>
      <c r="Z64" s="194"/>
      <c r="AA64" s="194"/>
      <c r="AB64" s="194"/>
      <c r="AC64" s="194"/>
      <c r="AD64" s="194"/>
      <c r="AE64" s="194"/>
      <c r="AF64" s="194"/>
      <c r="AG64" s="194"/>
      <c r="AH64" s="194"/>
      <c r="AI64" s="194"/>
      <c r="AJ64" s="194"/>
      <c r="AK64" s="194"/>
      <c r="AL64" s="194"/>
      <c r="AM64" s="194"/>
      <c r="AN64" s="194"/>
      <c r="AO64" s="194"/>
      <c r="AP64" s="194"/>
      <c r="AQ64" s="194"/>
      <c r="AR64" s="194"/>
      <c r="AS64" s="194"/>
      <c r="AT64" s="194"/>
      <c r="AU64" s="194"/>
      <c r="AV64" s="194"/>
      <c r="AW64" s="194"/>
      <c r="AX64" s="194"/>
      <c r="AY64" s="194"/>
      <c r="AZ64" s="194"/>
      <c r="BA64" s="194"/>
      <c r="BB64" s="194"/>
      <c r="BC64" s="194"/>
      <c r="BD64" s="194"/>
      <c r="BE64" s="194"/>
      <c r="BF64" s="194"/>
      <c r="BG64" s="194"/>
      <c r="BH64" s="194"/>
      <c r="BI64" s="194"/>
      <c r="BJ64" s="194"/>
      <c r="BK64" s="194"/>
      <c r="BL64" s="194"/>
      <c r="BM64" s="194"/>
      <c r="BN64" s="194"/>
      <c r="BO64" s="194"/>
      <c r="BP64" s="194"/>
      <c r="BQ64" s="194"/>
      <c r="BR64" s="194"/>
      <c r="BS64" s="194"/>
      <c r="BT64" s="194"/>
      <c r="BU64" s="194"/>
      <c r="BV64" s="194"/>
      <c r="BW64" s="194"/>
      <c r="BX64" s="194"/>
      <c r="BY64" s="194"/>
      <c r="BZ64" s="194"/>
      <c r="CA64" s="194"/>
      <c r="CB64" s="194"/>
      <c r="CC64" s="194"/>
      <c r="CD64" s="194"/>
      <c r="CE64" s="194"/>
      <c r="CF64" s="194"/>
      <c r="CG64" s="194"/>
      <c r="CH64" s="194"/>
      <c r="CI64" s="194"/>
      <c r="CJ64" s="194"/>
      <c r="CK64" s="194"/>
      <c r="CL64" s="194"/>
      <c r="CM64" s="194"/>
      <c r="CN64" s="194"/>
      <c r="CO64" s="194"/>
      <c r="CP64" s="194"/>
      <c r="CQ64" s="194"/>
      <c r="CR64" s="194"/>
      <c r="CS64" s="194"/>
      <c r="CT64" s="194"/>
      <c r="CU64" s="194"/>
      <c r="CV64" s="194"/>
      <c r="CW64" s="194"/>
      <c r="CX64" s="194"/>
    </row>
    <row r="65" spans="2:4" s="191" customFormat="1" ht="69.75" customHeight="1">
      <c r="B65" s="192" t="s">
        <v>146</v>
      </c>
      <c r="C65" s="179"/>
      <c r="D65" s="179"/>
    </row>
    <row r="66" spans="3:10" s="427" customFormat="1" ht="12">
      <c r="C66" s="439"/>
      <c r="D66" s="439"/>
      <c r="E66" s="439"/>
      <c r="F66" s="439"/>
      <c r="G66" s="439"/>
      <c r="H66" s="439"/>
      <c r="I66" s="439"/>
      <c r="J66" s="440"/>
    </row>
    <row r="67" spans="3:10" s="427" customFormat="1" ht="12">
      <c r="C67" s="439"/>
      <c r="D67" s="439"/>
      <c r="E67" s="439"/>
      <c r="F67" s="439"/>
      <c r="G67" s="439"/>
      <c r="H67" s="439"/>
      <c r="I67" s="439"/>
      <c r="J67" s="440"/>
    </row>
    <row r="68" spans="2:10" s="427" customFormat="1" ht="12">
      <c r="B68" s="441"/>
      <c r="C68" s="439"/>
      <c r="D68" s="439"/>
      <c r="E68" s="439"/>
      <c r="F68" s="439"/>
      <c r="G68" s="439"/>
      <c r="H68" s="439"/>
      <c r="I68" s="439"/>
      <c r="J68" s="440"/>
    </row>
    <row r="69" spans="1:10" ht="24.75" customHeight="1">
      <c r="A69" s="20" t="s">
        <v>353</v>
      </c>
      <c r="B69" s="21"/>
      <c r="C69" s="22"/>
      <c r="D69" s="22"/>
      <c r="E69" s="22"/>
      <c r="F69" s="23"/>
      <c r="G69" s="24"/>
      <c r="H69" s="23"/>
      <c r="I69" s="22"/>
      <c r="J69" s="22"/>
    </row>
    <row r="70" spans="1:10" ht="48">
      <c r="A70" s="25" t="s">
        <v>38</v>
      </c>
      <c r="B70" s="26" t="s">
        <v>39</v>
      </c>
      <c r="C70" s="25" t="s">
        <v>40</v>
      </c>
      <c r="D70" s="25" t="s">
        <v>41</v>
      </c>
      <c r="E70" s="27" t="s">
        <v>42</v>
      </c>
      <c r="F70" s="27" t="s">
        <v>35</v>
      </c>
      <c r="G70" s="27" t="s">
        <v>144</v>
      </c>
      <c r="H70" s="27" t="s">
        <v>37</v>
      </c>
      <c r="I70" s="28" t="s">
        <v>0</v>
      </c>
      <c r="J70" s="28" t="s">
        <v>311</v>
      </c>
    </row>
    <row r="71" spans="1:10" s="427" customFormat="1" ht="36" customHeight="1">
      <c r="A71" s="442">
        <v>1</v>
      </c>
      <c r="B71" s="443" t="s">
        <v>330</v>
      </c>
      <c r="C71" s="421" t="s">
        <v>2</v>
      </c>
      <c r="D71" s="421">
        <v>10</v>
      </c>
      <c r="E71" s="444"/>
      <c r="F71" s="444"/>
      <c r="G71" s="421"/>
      <c r="H71" s="444"/>
      <c r="I71" s="444"/>
      <c r="J71" s="421"/>
    </row>
    <row r="72" spans="1:102" s="195" customFormat="1" ht="24.75" customHeight="1">
      <c r="A72" s="193"/>
      <c r="B72" s="193" t="s">
        <v>34</v>
      </c>
      <c r="C72" s="208"/>
      <c r="D72" s="208"/>
      <c r="E72" s="193"/>
      <c r="F72" s="193"/>
      <c r="G72" s="193"/>
      <c r="H72" s="193"/>
      <c r="I72" s="193"/>
      <c r="J72" s="193"/>
      <c r="K72" s="193"/>
      <c r="L72" s="193"/>
      <c r="M72" s="193"/>
      <c r="N72" s="193"/>
      <c r="O72" s="194"/>
      <c r="P72" s="194"/>
      <c r="Q72" s="194"/>
      <c r="R72" s="194"/>
      <c r="S72" s="194"/>
      <c r="T72" s="194"/>
      <c r="U72" s="194"/>
      <c r="V72" s="194"/>
      <c r="W72" s="194"/>
      <c r="X72" s="194"/>
      <c r="Y72" s="194"/>
      <c r="Z72" s="194"/>
      <c r="AA72" s="194"/>
      <c r="AB72" s="194"/>
      <c r="AC72" s="194"/>
      <c r="AD72" s="194"/>
      <c r="AE72" s="194"/>
      <c r="AF72" s="194"/>
      <c r="AG72" s="194"/>
      <c r="AH72" s="194"/>
      <c r="AI72" s="194"/>
      <c r="AJ72" s="194"/>
      <c r="AK72" s="194"/>
      <c r="AL72" s="194"/>
      <c r="AM72" s="194"/>
      <c r="AN72" s="194"/>
      <c r="AO72" s="194"/>
      <c r="AP72" s="194"/>
      <c r="AQ72" s="194"/>
      <c r="AR72" s="194"/>
      <c r="AS72" s="194"/>
      <c r="AT72" s="194"/>
      <c r="AU72" s="194"/>
      <c r="AV72" s="194"/>
      <c r="AW72" s="194"/>
      <c r="AX72" s="194"/>
      <c r="AY72" s="194"/>
      <c r="AZ72" s="194"/>
      <c r="BA72" s="194"/>
      <c r="BB72" s="194"/>
      <c r="BC72" s="194"/>
      <c r="BD72" s="194"/>
      <c r="BE72" s="194"/>
      <c r="BF72" s="194"/>
      <c r="BG72" s="194"/>
      <c r="BH72" s="194"/>
      <c r="BI72" s="194"/>
      <c r="BJ72" s="194"/>
      <c r="BK72" s="194"/>
      <c r="BL72" s="194"/>
      <c r="BM72" s="194"/>
      <c r="BN72" s="194"/>
      <c r="BO72" s="194"/>
      <c r="BP72" s="194"/>
      <c r="BQ72" s="194"/>
      <c r="BR72" s="194"/>
      <c r="BS72" s="194"/>
      <c r="BT72" s="194"/>
      <c r="BU72" s="194"/>
      <c r="BV72" s="194"/>
      <c r="BW72" s="194"/>
      <c r="BX72" s="194"/>
      <c r="BY72" s="194"/>
      <c r="BZ72" s="194"/>
      <c r="CA72" s="194"/>
      <c r="CB72" s="194"/>
      <c r="CC72" s="194"/>
      <c r="CD72" s="194"/>
      <c r="CE72" s="194"/>
      <c r="CF72" s="194"/>
      <c r="CG72" s="194"/>
      <c r="CH72" s="194"/>
      <c r="CI72" s="194"/>
      <c r="CJ72" s="194"/>
      <c r="CK72" s="194"/>
      <c r="CL72" s="194"/>
      <c r="CM72" s="194"/>
      <c r="CN72" s="194"/>
      <c r="CO72" s="194"/>
      <c r="CP72" s="194"/>
      <c r="CQ72" s="194"/>
      <c r="CR72" s="194"/>
      <c r="CS72" s="194"/>
      <c r="CT72" s="194"/>
      <c r="CU72" s="194"/>
      <c r="CV72" s="194"/>
      <c r="CW72" s="194"/>
      <c r="CX72" s="194"/>
    </row>
    <row r="73" spans="2:4" s="191" customFormat="1" ht="69.75" customHeight="1">
      <c r="B73" s="192" t="s">
        <v>146</v>
      </c>
      <c r="C73" s="179"/>
      <c r="D73" s="179"/>
    </row>
    <row r="75" spans="1:10" ht="24.75" customHeight="1">
      <c r="A75" s="20" t="s">
        <v>354</v>
      </c>
      <c r="B75" s="21"/>
      <c r="C75" s="22"/>
      <c r="D75" s="22"/>
      <c r="E75" s="22"/>
      <c r="F75" s="23"/>
      <c r="G75" s="24"/>
      <c r="H75" s="23"/>
      <c r="I75" s="22"/>
      <c r="J75" s="22"/>
    </row>
    <row r="76" spans="1:10" ht="71.25" customHeight="1">
      <c r="A76" s="25" t="s">
        <v>38</v>
      </c>
      <c r="B76" s="26" t="s">
        <v>39</v>
      </c>
      <c r="C76" s="28" t="s">
        <v>318</v>
      </c>
      <c r="D76" s="28" t="s">
        <v>16</v>
      </c>
      <c r="E76" s="27" t="s">
        <v>42</v>
      </c>
      <c r="F76" s="27" t="s">
        <v>35</v>
      </c>
      <c r="G76" s="27" t="s">
        <v>144</v>
      </c>
      <c r="H76" s="27" t="s">
        <v>37</v>
      </c>
      <c r="I76" s="28" t="s">
        <v>0</v>
      </c>
      <c r="J76" s="28" t="s">
        <v>311</v>
      </c>
    </row>
    <row r="77" spans="1:10" ht="24">
      <c r="A77" s="445">
        <v>1</v>
      </c>
      <c r="B77" s="446" t="s">
        <v>316</v>
      </c>
      <c r="C77" s="447">
        <f>3*12</f>
        <v>36</v>
      </c>
      <c r="D77" s="447"/>
      <c r="E77" s="448"/>
      <c r="F77" s="416"/>
      <c r="G77" s="416"/>
      <c r="H77" s="416"/>
      <c r="I77" s="416"/>
      <c r="J77" s="416"/>
    </row>
    <row r="78" spans="1:10" ht="24">
      <c r="A78" s="445">
        <v>2</v>
      </c>
      <c r="B78" s="446" t="s">
        <v>17</v>
      </c>
      <c r="C78" s="447">
        <v>16</v>
      </c>
      <c r="D78" s="447"/>
      <c r="E78" s="448"/>
      <c r="F78" s="416"/>
      <c r="G78" s="416"/>
      <c r="H78" s="416"/>
      <c r="I78" s="416"/>
      <c r="J78" s="416"/>
    </row>
    <row r="79" spans="1:10" ht="23.25" customHeight="1">
      <c r="A79" s="196"/>
      <c r="B79" s="490" t="s">
        <v>59</v>
      </c>
      <c r="C79" s="490"/>
      <c r="D79" s="490"/>
      <c r="E79" s="490"/>
      <c r="F79" s="197"/>
      <c r="G79" s="198" t="s">
        <v>60</v>
      </c>
      <c r="H79" s="197"/>
      <c r="I79" s="199" t="s">
        <v>60</v>
      </c>
      <c r="J79" s="199" t="s">
        <v>60</v>
      </c>
    </row>
    <row r="81" spans="1:102" s="195" customFormat="1" ht="24.75" customHeight="1">
      <c r="A81" s="193"/>
      <c r="B81" s="193" t="s">
        <v>34</v>
      </c>
      <c r="C81" s="208"/>
      <c r="D81" s="208"/>
      <c r="E81" s="193"/>
      <c r="F81" s="193"/>
      <c r="G81" s="193"/>
      <c r="H81" s="193"/>
      <c r="I81" s="193"/>
      <c r="J81" s="193"/>
      <c r="K81" s="193"/>
      <c r="L81" s="193"/>
      <c r="M81" s="193"/>
      <c r="N81" s="193"/>
      <c r="O81" s="194"/>
      <c r="P81" s="194"/>
      <c r="Q81" s="194"/>
      <c r="R81" s="194"/>
      <c r="S81" s="194"/>
      <c r="T81" s="194"/>
      <c r="U81" s="194"/>
      <c r="V81" s="194"/>
      <c r="W81" s="194"/>
      <c r="X81" s="194"/>
      <c r="Y81" s="194"/>
      <c r="Z81" s="194"/>
      <c r="AA81" s="194"/>
      <c r="AB81" s="194"/>
      <c r="AC81" s="194"/>
      <c r="AD81" s="194"/>
      <c r="AE81" s="194"/>
      <c r="AF81" s="194"/>
      <c r="AG81" s="194"/>
      <c r="AH81" s="194"/>
      <c r="AI81" s="194"/>
      <c r="AJ81" s="194"/>
      <c r="AK81" s="194"/>
      <c r="AL81" s="194"/>
      <c r="AM81" s="194"/>
      <c r="AN81" s="194"/>
      <c r="AO81" s="194"/>
      <c r="AP81" s="194"/>
      <c r="AQ81" s="194"/>
      <c r="AR81" s="194"/>
      <c r="AS81" s="194"/>
      <c r="AT81" s="194"/>
      <c r="AU81" s="194"/>
      <c r="AV81" s="194"/>
      <c r="AW81" s="194"/>
      <c r="AX81" s="194"/>
      <c r="AY81" s="194"/>
      <c r="AZ81" s="194"/>
      <c r="BA81" s="194"/>
      <c r="BB81" s="194"/>
      <c r="BC81" s="194"/>
      <c r="BD81" s="194"/>
      <c r="BE81" s="194"/>
      <c r="BF81" s="194"/>
      <c r="BG81" s="194"/>
      <c r="BH81" s="194"/>
      <c r="BI81" s="194"/>
      <c r="BJ81" s="194"/>
      <c r="BK81" s="194"/>
      <c r="BL81" s="194"/>
      <c r="BM81" s="194"/>
      <c r="BN81" s="194"/>
      <c r="BO81" s="194"/>
      <c r="BP81" s="194"/>
      <c r="BQ81" s="194"/>
      <c r="BR81" s="194"/>
      <c r="BS81" s="194"/>
      <c r="BT81" s="194"/>
      <c r="BU81" s="194"/>
      <c r="BV81" s="194"/>
      <c r="BW81" s="194"/>
      <c r="BX81" s="194"/>
      <c r="BY81" s="194"/>
      <c r="BZ81" s="194"/>
      <c r="CA81" s="194"/>
      <c r="CB81" s="194"/>
      <c r="CC81" s="194"/>
      <c r="CD81" s="194"/>
      <c r="CE81" s="194"/>
      <c r="CF81" s="194"/>
      <c r="CG81" s="194"/>
      <c r="CH81" s="194"/>
      <c r="CI81" s="194"/>
      <c r="CJ81" s="194"/>
      <c r="CK81" s="194"/>
      <c r="CL81" s="194"/>
      <c r="CM81" s="194"/>
      <c r="CN81" s="194"/>
      <c r="CO81" s="194"/>
      <c r="CP81" s="194"/>
      <c r="CQ81" s="194"/>
      <c r="CR81" s="194"/>
      <c r="CS81" s="194"/>
      <c r="CT81" s="194"/>
      <c r="CU81" s="194"/>
      <c r="CV81" s="194"/>
      <c r="CW81" s="194"/>
      <c r="CX81" s="194"/>
    </row>
    <row r="82" spans="2:4" s="191" customFormat="1" ht="69.75" customHeight="1">
      <c r="B82" s="192" t="s">
        <v>146</v>
      </c>
      <c r="C82" s="179"/>
      <c r="D82" s="179"/>
    </row>
    <row r="85" spans="1:10" ht="24.75" customHeight="1">
      <c r="A85" s="20" t="s">
        <v>355</v>
      </c>
      <c r="B85" s="21"/>
      <c r="C85" s="22"/>
      <c r="D85" s="22"/>
      <c r="E85" s="22"/>
      <c r="F85" s="23"/>
      <c r="G85" s="24"/>
      <c r="H85" s="23"/>
      <c r="I85" s="22"/>
      <c r="J85" s="22"/>
    </row>
    <row r="86" spans="1:11" ht="71.25" customHeight="1">
      <c r="A86" s="25" t="s">
        <v>38</v>
      </c>
      <c r="B86" s="26" t="s">
        <v>39</v>
      </c>
      <c r="C86" s="25" t="s">
        <v>40</v>
      </c>
      <c r="D86" s="28" t="s">
        <v>18</v>
      </c>
      <c r="E86" s="27" t="s">
        <v>42</v>
      </c>
      <c r="F86" s="27" t="s">
        <v>35</v>
      </c>
      <c r="G86" s="27" t="s">
        <v>144</v>
      </c>
      <c r="H86" s="27" t="s">
        <v>37</v>
      </c>
      <c r="I86" s="28" t="s">
        <v>0</v>
      </c>
      <c r="J86" s="28" t="s">
        <v>311</v>
      </c>
      <c r="K86" s="421" t="s">
        <v>16</v>
      </c>
    </row>
    <row r="87" spans="1:11" ht="318" customHeight="1">
      <c r="A87" s="445">
        <v>1</v>
      </c>
      <c r="B87" s="446" t="s">
        <v>317</v>
      </c>
      <c r="C87" s="449" t="s">
        <v>32</v>
      </c>
      <c r="D87" s="449">
        <f>800-300</f>
        <v>500</v>
      </c>
      <c r="E87" s="448"/>
      <c r="F87" s="416"/>
      <c r="G87" s="416"/>
      <c r="H87" s="416"/>
      <c r="I87" s="416"/>
      <c r="J87" s="416"/>
      <c r="K87" s="421"/>
    </row>
    <row r="88" spans="1:11" ht="210" customHeight="1">
      <c r="A88" s="445">
        <v>2</v>
      </c>
      <c r="B88" s="446" t="s">
        <v>383</v>
      </c>
      <c r="C88" s="447" t="s">
        <v>319</v>
      </c>
      <c r="D88" s="447">
        <v>100</v>
      </c>
      <c r="E88" s="448"/>
      <c r="F88" s="416"/>
      <c r="G88" s="416"/>
      <c r="H88" s="416"/>
      <c r="I88" s="416"/>
      <c r="J88" s="416"/>
      <c r="K88" s="416"/>
    </row>
    <row r="89" spans="1:11" ht="192.75" customHeight="1">
      <c r="A89" s="445">
        <v>3</v>
      </c>
      <c r="B89" s="446" t="s">
        <v>33</v>
      </c>
      <c r="C89" s="447" t="s">
        <v>319</v>
      </c>
      <c r="D89" s="447">
        <v>50</v>
      </c>
      <c r="E89" s="448"/>
      <c r="F89" s="416"/>
      <c r="G89" s="416"/>
      <c r="H89" s="416"/>
      <c r="I89" s="416"/>
      <c r="J89" s="416"/>
      <c r="K89" s="416"/>
    </row>
    <row r="90" spans="1:11" ht="23.25" customHeight="1">
      <c r="A90" s="196"/>
      <c r="B90" s="490" t="s">
        <v>59</v>
      </c>
      <c r="C90" s="490"/>
      <c r="D90" s="490"/>
      <c r="E90" s="490"/>
      <c r="F90" s="197"/>
      <c r="G90" s="198" t="s">
        <v>60</v>
      </c>
      <c r="H90" s="197"/>
      <c r="I90" s="199" t="s">
        <v>60</v>
      </c>
      <c r="J90" s="199" t="s">
        <v>60</v>
      </c>
      <c r="K90" s="199" t="s">
        <v>60</v>
      </c>
    </row>
    <row r="92" spans="1:102" s="195" customFormat="1" ht="24.75" customHeight="1">
      <c r="A92" s="193"/>
      <c r="B92" s="193" t="s">
        <v>34</v>
      </c>
      <c r="C92" s="208"/>
      <c r="D92" s="208"/>
      <c r="E92" s="193"/>
      <c r="F92" s="193"/>
      <c r="G92" s="193"/>
      <c r="H92" s="193"/>
      <c r="I92" s="193"/>
      <c r="J92" s="193"/>
      <c r="K92" s="193"/>
      <c r="L92" s="193"/>
      <c r="M92" s="193"/>
      <c r="N92" s="193"/>
      <c r="O92" s="194"/>
      <c r="P92" s="194"/>
      <c r="Q92" s="194"/>
      <c r="R92" s="194"/>
      <c r="S92" s="194"/>
      <c r="T92" s="194"/>
      <c r="U92" s="194"/>
      <c r="V92" s="194"/>
      <c r="W92" s="194"/>
      <c r="X92" s="194"/>
      <c r="Y92" s="194"/>
      <c r="Z92" s="194"/>
      <c r="AA92" s="194"/>
      <c r="AB92" s="194"/>
      <c r="AC92" s="194"/>
      <c r="AD92" s="194"/>
      <c r="AE92" s="194"/>
      <c r="AF92" s="194"/>
      <c r="AG92" s="194"/>
      <c r="AH92" s="194"/>
      <c r="AI92" s="194"/>
      <c r="AJ92" s="194"/>
      <c r="AK92" s="194"/>
      <c r="AL92" s="194"/>
      <c r="AM92" s="194"/>
      <c r="AN92" s="194"/>
      <c r="AO92" s="194"/>
      <c r="AP92" s="194"/>
      <c r="AQ92" s="194"/>
      <c r="AR92" s="194"/>
      <c r="AS92" s="194"/>
      <c r="AT92" s="194"/>
      <c r="AU92" s="194"/>
      <c r="AV92" s="194"/>
      <c r="AW92" s="194"/>
      <c r="AX92" s="194"/>
      <c r="AY92" s="194"/>
      <c r="AZ92" s="194"/>
      <c r="BA92" s="194"/>
      <c r="BB92" s="194"/>
      <c r="BC92" s="194"/>
      <c r="BD92" s="194"/>
      <c r="BE92" s="194"/>
      <c r="BF92" s="194"/>
      <c r="BG92" s="194"/>
      <c r="BH92" s="194"/>
      <c r="BI92" s="194"/>
      <c r="BJ92" s="194"/>
      <c r="BK92" s="194"/>
      <c r="BL92" s="194"/>
      <c r="BM92" s="194"/>
      <c r="BN92" s="194"/>
      <c r="BO92" s="194"/>
      <c r="BP92" s="194"/>
      <c r="BQ92" s="194"/>
      <c r="BR92" s="194"/>
      <c r="BS92" s="194"/>
      <c r="BT92" s="194"/>
      <c r="BU92" s="194"/>
      <c r="BV92" s="194"/>
      <c r="BW92" s="194"/>
      <c r="BX92" s="194"/>
      <c r="BY92" s="194"/>
      <c r="BZ92" s="194"/>
      <c r="CA92" s="194"/>
      <c r="CB92" s="194"/>
      <c r="CC92" s="194"/>
      <c r="CD92" s="194"/>
      <c r="CE92" s="194"/>
      <c r="CF92" s="194"/>
      <c r="CG92" s="194"/>
      <c r="CH92" s="194"/>
      <c r="CI92" s="194"/>
      <c r="CJ92" s="194"/>
      <c r="CK92" s="194"/>
      <c r="CL92" s="194"/>
      <c r="CM92" s="194"/>
      <c r="CN92" s="194"/>
      <c r="CO92" s="194"/>
      <c r="CP92" s="194"/>
      <c r="CQ92" s="194"/>
      <c r="CR92" s="194"/>
      <c r="CS92" s="194"/>
      <c r="CT92" s="194"/>
      <c r="CU92" s="194"/>
      <c r="CV92" s="194"/>
      <c r="CW92" s="194"/>
      <c r="CX92" s="194"/>
    </row>
    <row r="93" spans="2:4" s="191" customFormat="1" ht="69.75" customHeight="1">
      <c r="B93" s="192" t="s">
        <v>146</v>
      </c>
      <c r="C93" s="179"/>
      <c r="D93" s="179"/>
    </row>
    <row r="94" ht="12.75" customHeight="1"/>
    <row r="95" spans="1:10" ht="24.75" customHeight="1">
      <c r="A95" s="20" t="s">
        <v>356</v>
      </c>
      <c r="B95" s="21"/>
      <c r="C95" s="22"/>
      <c r="D95" s="22"/>
      <c r="E95" s="22"/>
      <c r="F95" s="23"/>
      <c r="G95" s="24"/>
      <c r="H95" s="23"/>
      <c r="I95" s="22"/>
      <c r="J95" s="22"/>
    </row>
    <row r="96" spans="1:11" ht="71.25" customHeight="1">
      <c r="A96" s="25" t="s">
        <v>38</v>
      </c>
      <c r="B96" s="26" t="s">
        <v>39</v>
      </c>
      <c r="C96" s="25" t="s">
        <v>40</v>
      </c>
      <c r="D96" s="28" t="s">
        <v>18</v>
      </c>
      <c r="E96" s="27" t="s">
        <v>42</v>
      </c>
      <c r="F96" s="27" t="s">
        <v>35</v>
      </c>
      <c r="G96" s="27" t="s">
        <v>144</v>
      </c>
      <c r="H96" s="27" t="s">
        <v>37</v>
      </c>
      <c r="I96" s="28" t="s">
        <v>0</v>
      </c>
      <c r="J96" s="28" t="s">
        <v>311</v>
      </c>
      <c r="K96" s="421" t="s">
        <v>16</v>
      </c>
    </row>
    <row r="97" spans="1:11" ht="36">
      <c r="A97" s="450">
        <v>1</v>
      </c>
      <c r="B97" s="451" t="s">
        <v>322</v>
      </c>
      <c r="C97" s="450" t="s">
        <v>19</v>
      </c>
      <c r="D97" s="450">
        <v>10</v>
      </c>
      <c r="E97" s="416"/>
      <c r="F97" s="416"/>
      <c r="G97" s="416"/>
      <c r="H97" s="416"/>
      <c r="I97" s="416"/>
      <c r="J97" s="416"/>
      <c r="K97" s="416"/>
    </row>
    <row r="98" spans="1:11" ht="36">
      <c r="A98" s="450">
        <v>2</v>
      </c>
      <c r="B98" s="451" t="s">
        <v>323</v>
      </c>
      <c r="C98" s="450" t="s">
        <v>19</v>
      </c>
      <c r="D98" s="450">
        <v>3</v>
      </c>
      <c r="E98" s="416"/>
      <c r="F98" s="416"/>
      <c r="G98" s="416"/>
      <c r="H98" s="416"/>
      <c r="I98" s="416"/>
      <c r="J98" s="416"/>
      <c r="K98" s="416"/>
    </row>
    <row r="99" spans="1:11" ht="36">
      <c r="A99" s="450">
        <v>3</v>
      </c>
      <c r="B99" s="451" t="s">
        <v>324</v>
      </c>
      <c r="C99" s="450" t="s">
        <v>19</v>
      </c>
      <c r="D99" s="450">
        <v>3</v>
      </c>
      <c r="E99" s="416"/>
      <c r="F99" s="416"/>
      <c r="G99" s="416"/>
      <c r="H99" s="416"/>
      <c r="I99" s="416"/>
      <c r="J99" s="416"/>
      <c r="K99" s="416"/>
    </row>
    <row r="100" spans="1:11" ht="54.75" customHeight="1">
      <c r="A100" s="450">
        <v>4</v>
      </c>
      <c r="B100" s="451" t="s">
        <v>325</v>
      </c>
      <c r="C100" s="450" t="s">
        <v>19</v>
      </c>
      <c r="D100" s="450">
        <v>3</v>
      </c>
      <c r="E100" s="416"/>
      <c r="F100" s="416"/>
      <c r="G100" s="416"/>
      <c r="H100" s="416"/>
      <c r="I100" s="416"/>
      <c r="J100" s="416"/>
      <c r="K100" s="416"/>
    </row>
    <row r="101" spans="1:11" ht="48">
      <c r="A101" s="450">
        <v>5</v>
      </c>
      <c r="B101" s="451" t="s">
        <v>326</v>
      </c>
      <c r="C101" s="450" t="s">
        <v>19</v>
      </c>
      <c r="D101" s="450">
        <v>3</v>
      </c>
      <c r="E101" s="416"/>
      <c r="F101" s="416"/>
      <c r="G101" s="416"/>
      <c r="H101" s="416"/>
      <c r="I101" s="416"/>
      <c r="J101" s="416"/>
      <c r="K101" s="416"/>
    </row>
    <row r="102" spans="1:11" ht="27" customHeight="1">
      <c r="A102" s="450">
        <v>6</v>
      </c>
      <c r="B102" s="451" t="s">
        <v>327</v>
      </c>
      <c r="C102" s="450" t="s">
        <v>2</v>
      </c>
      <c r="D102" s="450">
        <v>60</v>
      </c>
      <c r="E102" s="416"/>
      <c r="F102" s="416"/>
      <c r="G102" s="416"/>
      <c r="H102" s="416"/>
      <c r="I102" s="416"/>
      <c r="J102" s="416"/>
      <c r="K102" s="416"/>
    </row>
    <row r="103" spans="1:11" ht="27" customHeight="1">
      <c r="A103" s="450">
        <v>7</v>
      </c>
      <c r="B103" s="451" t="s">
        <v>328</v>
      </c>
      <c r="C103" s="450" t="s">
        <v>2</v>
      </c>
      <c r="D103" s="450">
        <v>10</v>
      </c>
      <c r="E103" s="416"/>
      <c r="F103" s="416"/>
      <c r="G103" s="416"/>
      <c r="H103" s="416"/>
      <c r="I103" s="416"/>
      <c r="J103" s="416"/>
      <c r="K103" s="416"/>
    </row>
    <row r="104" spans="1:11" ht="43.5" customHeight="1">
      <c r="A104" s="450">
        <v>8</v>
      </c>
      <c r="B104" s="451" t="s">
        <v>329</v>
      </c>
      <c r="C104" s="450" t="s">
        <v>2</v>
      </c>
      <c r="D104" s="450">
        <v>60</v>
      </c>
      <c r="E104" s="416"/>
      <c r="F104" s="416"/>
      <c r="G104" s="416"/>
      <c r="H104" s="416"/>
      <c r="I104" s="416"/>
      <c r="J104" s="416"/>
      <c r="K104" s="416"/>
    </row>
    <row r="105" spans="1:11" ht="84">
      <c r="A105" s="450">
        <v>9</v>
      </c>
      <c r="B105" s="451" t="s">
        <v>320</v>
      </c>
      <c r="C105" s="450" t="s">
        <v>1</v>
      </c>
      <c r="D105" s="450">
        <v>15</v>
      </c>
      <c r="E105" s="416"/>
      <c r="F105" s="416"/>
      <c r="G105" s="416"/>
      <c r="H105" s="416"/>
      <c r="I105" s="416"/>
      <c r="J105" s="416"/>
      <c r="K105" s="416"/>
    </row>
    <row r="106" spans="1:11" ht="84">
      <c r="A106" s="450">
        <v>10</v>
      </c>
      <c r="B106" s="451" t="s">
        <v>321</v>
      </c>
      <c r="C106" s="450" t="s">
        <v>1</v>
      </c>
      <c r="D106" s="450">
        <v>10</v>
      </c>
      <c r="E106" s="416"/>
      <c r="F106" s="416"/>
      <c r="G106" s="416"/>
      <c r="H106" s="416"/>
      <c r="I106" s="416"/>
      <c r="J106" s="416"/>
      <c r="K106" s="416"/>
    </row>
    <row r="107" spans="1:11" ht="23.25" customHeight="1">
      <c r="A107" s="196"/>
      <c r="B107" s="490" t="s">
        <v>59</v>
      </c>
      <c r="C107" s="490"/>
      <c r="D107" s="490"/>
      <c r="E107" s="490"/>
      <c r="F107" s="197"/>
      <c r="G107" s="198" t="s">
        <v>60</v>
      </c>
      <c r="H107" s="197"/>
      <c r="I107" s="199" t="s">
        <v>60</v>
      </c>
      <c r="J107" s="199" t="s">
        <v>60</v>
      </c>
      <c r="K107" s="199" t="s">
        <v>60</v>
      </c>
    </row>
    <row r="109" spans="1:102" s="195" customFormat="1" ht="24.75" customHeight="1">
      <c r="A109" s="193"/>
      <c r="B109" s="193" t="s">
        <v>34</v>
      </c>
      <c r="C109" s="208"/>
      <c r="D109" s="208"/>
      <c r="E109" s="193"/>
      <c r="F109" s="193"/>
      <c r="G109" s="193"/>
      <c r="H109" s="193"/>
      <c r="I109" s="193"/>
      <c r="J109" s="193"/>
      <c r="K109" s="193"/>
      <c r="L109" s="193"/>
      <c r="M109" s="193"/>
      <c r="N109" s="193"/>
      <c r="O109" s="194"/>
      <c r="P109" s="194"/>
      <c r="Q109" s="194"/>
      <c r="R109" s="194"/>
      <c r="S109" s="194"/>
      <c r="T109" s="194"/>
      <c r="U109" s="194"/>
      <c r="V109" s="194"/>
      <c r="W109" s="194"/>
      <c r="X109" s="194"/>
      <c r="Y109" s="194"/>
      <c r="Z109" s="194"/>
      <c r="AA109" s="194"/>
      <c r="AB109" s="194"/>
      <c r="AC109" s="194"/>
      <c r="AD109" s="194"/>
      <c r="AE109" s="194"/>
      <c r="AF109" s="194"/>
      <c r="AG109" s="194"/>
      <c r="AH109" s="194"/>
      <c r="AI109" s="194"/>
      <c r="AJ109" s="194"/>
      <c r="AK109" s="194"/>
      <c r="AL109" s="194"/>
      <c r="AM109" s="194"/>
      <c r="AN109" s="194"/>
      <c r="AO109" s="194"/>
      <c r="AP109" s="194"/>
      <c r="AQ109" s="194"/>
      <c r="AR109" s="194"/>
      <c r="AS109" s="194"/>
      <c r="AT109" s="194"/>
      <c r="AU109" s="194"/>
      <c r="AV109" s="194"/>
      <c r="AW109" s="194"/>
      <c r="AX109" s="194"/>
      <c r="AY109" s="194"/>
      <c r="AZ109" s="194"/>
      <c r="BA109" s="194"/>
      <c r="BB109" s="194"/>
      <c r="BC109" s="194"/>
      <c r="BD109" s="194"/>
      <c r="BE109" s="194"/>
      <c r="BF109" s="194"/>
      <c r="BG109" s="194"/>
      <c r="BH109" s="194"/>
      <c r="BI109" s="194"/>
      <c r="BJ109" s="194"/>
      <c r="BK109" s="194"/>
      <c r="BL109" s="194"/>
      <c r="BM109" s="194"/>
      <c r="BN109" s="194"/>
      <c r="BO109" s="194"/>
      <c r="BP109" s="194"/>
      <c r="BQ109" s="194"/>
      <c r="BR109" s="194"/>
      <c r="BS109" s="194"/>
      <c r="BT109" s="194"/>
      <c r="BU109" s="194"/>
      <c r="BV109" s="194"/>
      <c r="BW109" s="194"/>
      <c r="BX109" s="194"/>
      <c r="BY109" s="194"/>
      <c r="BZ109" s="194"/>
      <c r="CA109" s="194"/>
      <c r="CB109" s="194"/>
      <c r="CC109" s="194"/>
      <c r="CD109" s="194"/>
      <c r="CE109" s="194"/>
      <c r="CF109" s="194"/>
      <c r="CG109" s="194"/>
      <c r="CH109" s="194"/>
      <c r="CI109" s="194"/>
      <c r="CJ109" s="194"/>
      <c r="CK109" s="194"/>
      <c r="CL109" s="194"/>
      <c r="CM109" s="194"/>
      <c r="CN109" s="194"/>
      <c r="CO109" s="194"/>
      <c r="CP109" s="194"/>
      <c r="CQ109" s="194"/>
      <c r="CR109" s="194"/>
      <c r="CS109" s="194"/>
      <c r="CT109" s="194"/>
      <c r="CU109" s="194"/>
      <c r="CV109" s="194"/>
      <c r="CW109" s="194"/>
      <c r="CX109" s="194"/>
    </row>
    <row r="110" spans="2:4" s="191" customFormat="1" ht="69.75" customHeight="1">
      <c r="B110" s="192" t="s">
        <v>146</v>
      </c>
      <c r="C110" s="179"/>
      <c r="D110" s="179"/>
    </row>
    <row r="113" spans="3:13" s="427" customFormat="1" ht="12">
      <c r="C113" s="439"/>
      <c r="D113" s="439"/>
      <c r="E113" s="439"/>
      <c r="F113" s="452"/>
      <c r="G113" s="439"/>
      <c r="H113" s="439"/>
      <c r="I113" s="439"/>
      <c r="J113" s="439"/>
      <c r="K113" s="440"/>
      <c r="L113" s="453"/>
      <c r="M113" s="453"/>
    </row>
    <row r="114" spans="1:10" ht="24.75" customHeight="1">
      <c r="A114" s="20" t="s">
        <v>370</v>
      </c>
      <c r="B114" s="21"/>
      <c r="C114" s="22"/>
      <c r="D114" s="22"/>
      <c r="E114" s="22"/>
      <c r="F114" s="23"/>
      <c r="G114" s="24"/>
      <c r="H114" s="23"/>
      <c r="I114" s="22"/>
      <c r="J114" s="22"/>
    </row>
    <row r="115" spans="1:14" s="427" customFormat="1" ht="60">
      <c r="A115" s="454" t="s">
        <v>360</v>
      </c>
      <c r="B115" s="454" t="s">
        <v>361</v>
      </c>
      <c r="C115" s="25" t="s">
        <v>40</v>
      </c>
      <c r="D115" s="28" t="s">
        <v>18</v>
      </c>
      <c r="E115" s="27" t="s">
        <v>42</v>
      </c>
      <c r="F115" s="27" t="s">
        <v>35</v>
      </c>
      <c r="G115" s="27" t="s">
        <v>144</v>
      </c>
      <c r="H115" s="27" t="s">
        <v>37</v>
      </c>
      <c r="I115" s="28" t="s">
        <v>0</v>
      </c>
      <c r="J115" s="28" t="s">
        <v>311</v>
      </c>
      <c r="K115" s="454" t="s">
        <v>16</v>
      </c>
      <c r="L115" s="454" t="s">
        <v>362</v>
      </c>
      <c r="M115" s="454" t="s">
        <v>363</v>
      </c>
      <c r="N115" s="454" t="s">
        <v>364</v>
      </c>
    </row>
    <row r="116" spans="1:14" s="427" customFormat="1" ht="134.25" customHeight="1">
      <c r="A116" s="442">
        <v>1</v>
      </c>
      <c r="B116" s="455" t="s">
        <v>365</v>
      </c>
      <c r="C116" s="456"/>
      <c r="D116" s="457"/>
      <c r="E116" s="457"/>
      <c r="F116" s="458"/>
      <c r="G116" s="457"/>
      <c r="H116" s="459"/>
      <c r="I116" s="460"/>
      <c r="J116" s="461"/>
      <c r="K116" s="462"/>
      <c r="L116" s="424"/>
      <c r="M116" s="463"/>
      <c r="N116" s="463"/>
    </row>
    <row r="117" spans="1:14" s="427" customFormat="1" ht="12">
      <c r="A117" s="442"/>
      <c r="B117" s="464" t="s">
        <v>366</v>
      </c>
      <c r="C117" s="456" t="s">
        <v>2</v>
      </c>
      <c r="D117" s="456">
        <v>4</v>
      </c>
      <c r="E117" s="456"/>
      <c r="F117" s="465"/>
      <c r="G117" s="456"/>
      <c r="H117" s="466"/>
      <c r="I117" s="460"/>
      <c r="J117" s="461"/>
      <c r="K117" s="467"/>
      <c r="L117" s="425"/>
      <c r="M117" s="468"/>
      <c r="N117" s="468"/>
    </row>
    <row r="118" spans="1:14" s="427" customFormat="1" ht="12">
      <c r="A118" s="442"/>
      <c r="B118" s="464" t="s">
        <v>367</v>
      </c>
      <c r="C118" s="456" t="s">
        <v>2</v>
      </c>
      <c r="D118" s="456">
        <v>18</v>
      </c>
      <c r="E118" s="456"/>
      <c r="F118" s="465"/>
      <c r="G118" s="456"/>
      <c r="H118" s="466"/>
      <c r="I118" s="460"/>
      <c r="J118" s="461"/>
      <c r="K118" s="467"/>
      <c r="L118" s="425"/>
      <c r="M118" s="468"/>
      <c r="N118" s="468"/>
    </row>
    <row r="119" spans="1:14" s="427" customFormat="1" ht="12">
      <c r="A119" s="442"/>
      <c r="B119" s="464" t="s">
        <v>368</v>
      </c>
      <c r="C119" s="456" t="s">
        <v>1</v>
      </c>
      <c r="D119" s="456">
        <v>2</v>
      </c>
      <c r="E119" s="456"/>
      <c r="F119" s="465"/>
      <c r="G119" s="456"/>
      <c r="H119" s="466"/>
      <c r="I119" s="460"/>
      <c r="J119" s="461"/>
      <c r="K119" s="467"/>
      <c r="L119" s="425"/>
      <c r="M119" s="468"/>
      <c r="N119" s="468"/>
    </row>
    <row r="120" spans="1:14" s="427" customFormat="1" ht="123.75" customHeight="1">
      <c r="A120" s="442">
        <v>2</v>
      </c>
      <c r="B120" s="464" t="s">
        <v>369</v>
      </c>
      <c r="C120" s="456"/>
      <c r="D120" s="456"/>
      <c r="E120" s="456"/>
      <c r="F120" s="465"/>
      <c r="G120" s="456"/>
      <c r="H120" s="466"/>
      <c r="I120" s="460"/>
      <c r="J120" s="461"/>
      <c r="K120" s="421"/>
      <c r="L120" s="424"/>
      <c r="M120" s="463"/>
      <c r="N120" s="463"/>
    </row>
    <row r="121" spans="1:14" s="427" customFormat="1" ht="18" customHeight="1">
      <c r="A121" s="442"/>
      <c r="B121" s="464" t="s">
        <v>367</v>
      </c>
      <c r="C121" s="456" t="s">
        <v>2</v>
      </c>
      <c r="D121" s="456">
        <v>24</v>
      </c>
      <c r="E121" s="469"/>
      <c r="F121" s="470"/>
      <c r="G121" s="456"/>
      <c r="H121" s="469"/>
      <c r="I121" s="460"/>
      <c r="J121" s="461"/>
      <c r="K121" s="467"/>
      <c r="L121" s="425"/>
      <c r="M121" s="468"/>
      <c r="N121" s="468"/>
    </row>
    <row r="122" spans="1:14" s="427" customFormat="1" ht="18" customHeight="1">
      <c r="A122" s="442"/>
      <c r="B122" s="464" t="s">
        <v>368</v>
      </c>
      <c r="C122" s="456" t="s">
        <v>1</v>
      </c>
      <c r="D122" s="456">
        <v>2</v>
      </c>
      <c r="E122" s="469"/>
      <c r="F122" s="470"/>
      <c r="G122" s="456"/>
      <c r="H122" s="469"/>
      <c r="I122" s="460"/>
      <c r="J122" s="461"/>
      <c r="K122" s="467"/>
      <c r="L122" s="425"/>
      <c r="M122" s="468"/>
      <c r="N122" s="468"/>
    </row>
    <row r="123" spans="1:14" s="427" customFormat="1" ht="12">
      <c r="A123" s="511"/>
      <c r="B123" s="512"/>
      <c r="C123" s="512"/>
      <c r="D123" s="512"/>
      <c r="E123" s="512"/>
      <c r="F123" s="512"/>
      <c r="G123" s="512"/>
      <c r="H123" s="512"/>
      <c r="I123" s="471"/>
      <c r="J123" s="472"/>
      <c r="K123" s="473"/>
      <c r="L123" s="468"/>
      <c r="M123" s="468"/>
      <c r="N123" s="468"/>
    </row>
    <row r="125" spans="1:102" s="195" customFormat="1" ht="24.75" customHeight="1">
      <c r="A125" s="193"/>
      <c r="B125" s="193" t="s">
        <v>34</v>
      </c>
      <c r="C125" s="208"/>
      <c r="D125" s="208"/>
      <c r="E125" s="193"/>
      <c r="F125" s="193"/>
      <c r="G125" s="193"/>
      <c r="H125" s="193"/>
      <c r="I125" s="193"/>
      <c r="J125" s="193"/>
      <c r="K125" s="193"/>
      <c r="L125" s="193"/>
      <c r="M125" s="193"/>
      <c r="N125" s="193"/>
      <c r="O125" s="194"/>
      <c r="P125" s="194"/>
      <c r="Q125" s="194"/>
      <c r="R125" s="194"/>
      <c r="S125" s="194"/>
      <c r="T125" s="194"/>
      <c r="U125" s="194"/>
      <c r="V125" s="194"/>
      <c r="W125" s="194"/>
      <c r="X125" s="194"/>
      <c r="Y125" s="194"/>
      <c r="Z125" s="194"/>
      <c r="AA125" s="194"/>
      <c r="AB125" s="194"/>
      <c r="AC125" s="194"/>
      <c r="AD125" s="194"/>
      <c r="AE125" s="194"/>
      <c r="AF125" s="194"/>
      <c r="AG125" s="194"/>
      <c r="AH125" s="194"/>
      <c r="AI125" s="194"/>
      <c r="AJ125" s="194"/>
      <c r="AK125" s="194"/>
      <c r="AL125" s="194"/>
      <c r="AM125" s="194"/>
      <c r="AN125" s="194"/>
      <c r="AO125" s="194"/>
      <c r="AP125" s="194"/>
      <c r="AQ125" s="194"/>
      <c r="AR125" s="194"/>
      <c r="AS125" s="194"/>
      <c r="AT125" s="194"/>
      <c r="AU125" s="194"/>
      <c r="AV125" s="194"/>
      <c r="AW125" s="194"/>
      <c r="AX125" s="194"/>
      <c r="AY125" s="194"/>
      <c r="AZ125" s="194"/>
      <c r="BA125" s="194"/>
      <c r="BB125" s="194"/>
      <c r="BC125" s="194"/>
      <c r="BD125" s="194"/>
      <c r="BE125" s="194"/>
      <c r="BF125" s="194"/>
      <c r="BG125" s="194"/>
      <c r="BH125" s="194"/>
      <c r="BI125" s="194"/>
      <c r="BJ125" s="194"/>
      <c r="BK125" s="194"/>
      <c r="BL125" s="194"/>
      <c r="BM125" s="194"/>
      <c r="BN125" s="194"/>
      <c r="BO125" s="194"/>
      <c r="BP125" s="194"/>
      <c r="BQ125" s="194"/>
      <c r="BR125" s="194"/>
      <c r="BS125" s="194"/>
      <c r="BT125" s="194"/>
      <c r="BU125" s="194"/>
      <c r="BV125" s="194"/>
      <c r="BW125" s="194"/>
      <c r="BX125" s="194"/>
      <c r="BY125" s="194"/>
      <c r="BZ125" s="194"/>
      <c r="CA125" s="194"/>
      <c r="CB125" s="194"/>
      <c r="CC125" s="194"/>
      <c r="CD125" s="194"/>
      <c r="CE125" s="194"/>
      <c r="CF125" s="194"/>
      <c r="CG125" s="194"/>
      <c r="CH125" s="194"/>
      <c r="CI125" s="194"/>
      <c r="CJ125" s="194"/>
      <c r="CK125" s="194"/>
      <c r="CL125" s="194"/>
      <c r="CM125" s="194"/>
      <c r="CN125" s="194"/>
      <c r="CO125" s="194"/>
      <c r="CP125" s="194"/>
      <c r="CQ125" s="194"/>
      <c r="CR125" s="194"/>
      <c r="CS125" s="194"/>
      <c r="CT125" s="194"/>
      <c r="CU125" s="194"/>
      <c r="CV125" s="194"/>
      <c r="CW125" s="194"/>
      <c r="CX125" s="194"/>
    </row>
    <row r="126" spans="2:4" s="191" customFormat="1" ht="69.75" customHeight="1">
      <c r="B126" s="192" t="s">
        <v>146</v>
      </c>
      <c r="C126" s="179"/>
      <c r="D126" s="179"/>
    </row>
  </sheetData>
  <sheetProtection/>
  <mergeCells count="9">
    <mergeCell ref="A123:H123"/>
    <mergeCell ref="B79:E79"/>
    <mergeCell ref="B90:E90"/>
    <mergeCell ref="B107:E107"/>
    <mergeCell ref="B7:E7"/>
    <mergeCell ref="B42:E42"/>
    <mergeCell ref="B62:E62"/>
    <mergeCell ref="B44:E44"/>
    <mergeCell ref="B45:E45"/>
  </mergeCells>
  <printOptions/>
  <pageMargins left="0.3937007874015748" right="0.3937007874015748" top="0.7480314960629921" bottom="0.7480314960629921" header="0.31496062992125984" footer="0.31496062992125984"/>
  <pageSetup horizontalDpi="600" verticalDpi="600" orientation="landscape" paperSize="9" scale="69" r:id="rId1"/>
  <headerFooter>
    <oddHeader xml:space="preserve">&amp;LZałącznik nr 2 do SIWZ - Specyfikacja asortymentowo-cenowa </oddHeader>
    <oddFooter>&amp;Rpodpis i pieczęć osoby uprawnionej do reprezentowania Wykonawcy: …………………………………………….</oddFooter>
  </headerFooter>
  <rowBreaks count="12" manualBreakCount="12">
    <brk id="11" max="255" man="1"/>
    <brk id="18" max="255" man="1"/>
    <brk id="25" max="255" man="1"/>
    <brk id="48" max="255" man="1"/>
    <brk id="55" max="255" man="1"/>
    <brk id="60" max="255" man="1"/>
    <brk id="67" max="255" man="1"/>
    <brk id="74" max="255" man="1"/>
    <brk id="84" max="255" man="1"/>
    <brk id="87" max="13" man="1"/>
    <brk id="94" max="255" man="1"/>
    <brk id="111" max="255" man="1"/>
  </rowBreaks>
</worksheet>
</file>

<file path=xl/worksheets/sheet3.xml><?xml version="1.0" encoding="utf-8"?>
<worksheet xmlns="http://schemas.openxmlformats.org/spreadsheetml/2006/main" xmlns:r="http://schemas.openxmlformats.org/officeDocument/2006/relationships">
  <dimension ref="A2:CX8"/>
  <sheetViews>
    <sheetView view="pageBreakPreview" zoomScaleNormal="70" zoomScaleSheetLayoutView="100" workbookViewId="0" topLeftCell="C1">
      <selection activeCell="D8" sqref="D8"/>
    </sheetView>
  </sheetViews>
  <sheetFormatPr defaultColWidth="9.00390625" defaultRowHeight="12.75"/>
  <cols>
    <col min="1" max="1" width="5.00390625" style="0" customWidth="1"/>
    <col min="2" max="2" width="29.75390625" style="0" customWidth="1"/>
    <col min="3" max="3" width="11.75390625" style="0" customWidth="1"/>
    <col min="4" max="4" width="9.25390625" style="0" customWidth="1"/>
    <col min="5" max="6" width="11.75390625" style="0" customWidth="1"/>
    <col min="7" max="7" width="9.125" style="0" customWidth="1"/>
    <col min="8" max="9" width="11.75390625" style="0" customWidth="1"/>
    <col min="10" max="10" width="8.875" style="0" customWidth="1"/>
    <col min="11" max="11" width="9.25390625" style="0" customWidth="1"/>
  </cols>
  <sheetData>
    <row r="2" spans="1:10" s="15" customFormat="1" ht="24.75" customHeight="1">
      <c r="A2" s="20" t="s">
        <v>381</v>
      </c>
      <c r="B2" s="21"/>
      <c r="C2" s="22"/>
      <c r="D2" s="22"/>
      <c r="E2" s="22"/>
      <c r="F2" s="23"/>
      <c r="G2" s="24"/>
      <c r="H2" s="23"/>
      <c r="I2" s="22"/>
      <c r="J2" s="22"/>
    </row>
    <row r="3" spans="1:11" s="15" customFormat="1" ht="71.25" customHeight="1">
      <c r="A3" s="25" t="s">
        <v>38</v>
      </c>
      <c r="B3" s="26" t="s">
        <v>39</v>
      </c>
      <c r="C3" s="25" t="s">
        <v>40</v>
      </c>
      <c r="D3" s="28" t="s">
        <v>18</v>
      </c>
      <c r="E3" s="27" t="s">
        <v>42</v>
      </c>
      <c r="F3" s="27" t="s">
        <v>35</v>
      </c>
      <c r="G3" s="27" t="s">
        <v>144</v>
      </c>
      <c r="H3" s="27" t="s">
        <v>37</v>
      </c>
      <c r="I3" s="28" t="s">
        <v>0</v>
      </c>
      <c r="J3" s="28" t="s">
        <v>311</v>
      </c>
      <c r="K3" s="513" t="s">
        <v>16</v>
      </c>
    </row>
    <row r="4" spans="1:11" s="15" customFormat="1" ht="91.5" customHeight="1">
      <c r="A4" s="445">
        <v>1</v>
      </c>
      <c r="B4" s="446" t="s">
        <v>379</v>
      </c>
      <c r="C4" s="449" t="s">
        <v>380</v>
      </c>
      <c r="D4" s="449">
        <v>10</v>
      </c>
      <c r="E4" s="448"/>
      <c r="F4" s="416"/>
      <c r="G4" s="416"/>
      <c r="H4" s="416"/>
      <c r="I4" s="416"/>
      <c r="J4" s="416"/>
      <c r="K4" s="421"/>
    </row>
    <row r="5" spans="1:11" s="15" customFormat="1" ht="23.25" customHeight="1">
      <c r="A5" s="196"/>
      <c r="B5" s="490" t="s">
        <v>59</v>
      </c>
      <c r="C5" s="490"/>
      <c r="D5" s="490"/>
      <c r="E5" s="490"/>
      <c r="F5" s="197"/>
      <c r="G5" s="198" t="s">
        <v>60</v>
      </c>
      <c r="H5" s="197"/>
      <c r="I5" s="199" t="s">
        <v>60</v>
      </c>
      <c r="J5" s="199" t="s">
        <v>60</v>
      </c>
      <c r="K5" s="199" t="s">
        <v>60</v>
      </c>
    </row>
    <row r="6" spans="2:4" s="15" customFormat="1" ht="12">
      <c r="B6" s="183"/>
      <c r="C6" s="179"/>
      <c r="D6" s="179"/>
    </row>
    <row r="7" spans="1:102" s="195" customFormat="1" ht="24.75" customHeight="1">
      <c r="A7" s="193"/>
      <c r="B7" s="193" t="s">
        <v>382</v>
      </c>
      <c r="C7" s="208"/>
      <c r="D7" s="208"/>
      <c r="E7" s="193"/>
      <c r="F7" s="193"/>
      <c r="G7" s="193"/>
      <c r="H7" s="193"/>
      <c r="I7" s="193"/>
      <c r="J7" s="193"/>
      <c r="K7" s="193"/>
      <c r="L7" s="193"/>
      <c r="M7" s="193"/>
      <c r="N7" s="193"/>
      <c r="O7" s="194"/>
      <c r="P7" s="194"/>
      <c r="Q7" s="194"/>
      <c r="R7" s="194"/>
      <c r="S7" s="194"/>
      <c r="T7" s="194"/>
      <c r="U7" s="194"/>
      <c r="V7" s="194"/>
      <c r="W7" s="194"/>
      <c r="X7" s="194"/>
      <c r="Y7" s="194"/>
      <c r="Z7" s="194"/>
      <c r="AA7" s="194"/>
      <c r="AB7" s="194"/>
      <c r="AC7" s="194"/>
      <c r="AD7" s="194"/>
      <c r="AE7" s="194"/>
      <c r="AF7" s="194"/>
      <c r="AG7" s="194"/>
      <c r="AH7" s="194"/>
      <c r="AI7" s="194"/>
      <c r="AJ7" s="194"/>
      <c r="AK7" s="194"/>
      <c r="AL7" s="194"/>
      <c r="AM7" s="194"/>
      <c r="AN7" s="194"/>
      <c r="AO7" s="194"/>
      <c r="AP7" s="194"/>
      <c r="AQ7" s="194"/>
      <c r="AR7" s="194"/>
      <c r="AS7" s="194"/>
      <c r="AT7" s="194"/>
      <c r="AU7" s="194"/>
      <c r="AV7" s="194"/>
      <c r="AW7" s="194"/>
      <c r="AX7" s="194"/>
      <c r="AY7" s="194"/>
      <c r="AZ7" s="194"/>
      <c r="BA7" s="194"/>
      <c r="BB7" s="194"/>
      <c r="BC7" s="194"/>
      <c r="BD7" s="194"/>
      <c r="BE7" s="194"/>
      <c r="BF7" s="194"/>
      <c r="BG7" s="194"/>
      <c r="BH7" s="194"/>
      <c r="BI7" s="194"/>
      <c r="BJ7" s="194"/>
      <c r="BK7" s="194"/>
      <c r="BL7" s="194"/>
      <c r="BM7" s="194"/>
      <c r="BN7" s="194"/>
      <c r="BO7" s="194"/>
      <c r="BP7" s="194"/>
      <c r="BQ7" s="194"/>
      <c r="BR7" s="194"/>
      <c r="BS7" s="194"/>
      <c r="BT7" s="194"/>
      <c r="BU7" s="194"/>
      <c r="BV7" s="194"/>
      <c r="BW7" s="194"/>
      <c r="BX7" s="194"/>
      <c r="BY7" s="194"/>
      <c r="BZ7" s="194"/>
      <c r="CA7" s="194"/>
      <c r="CB7" s="194"/>
      <c r="CC7" s="194"/>
      <c r="CD7" s="194"/>
      <c r="CE7" s="194"/>
      <c r="CF7" s="194"/>
      <c r="CG7" s="194"/>
      <c r="CH7" s="194"/>
      <c r="CI7" s="194"/>
      <c r="CJ7" s="194"/>
      <c r="CK7" s="194"/>
      <c r="CL7" s="194"/>
      <c r="CM7" s="194"/>
      <c r="CN7" s="194"/>
      <c r="CO7" s="194"/>
      <c r="CP7" s="194"/>
      <c r="CQ7" s="194"/>
      <c r="CR7" s="194"/>
      <c r="CS7" s="194"/>
      <c r="CT7" s="194"/>
      <c r="CU7" s="194"/>
      <c r="CV7" s="194"/>
      <c r="CW7" s="194"/>
      <c r="CX7" s="194"/>
    </row>
    <row r="8" spans="2:4" s="191" customFormat="1" ht="69.75" customHeight="1">
      <c r="B8" s="192" t="s">
        <v>146</v>
      </c>
      <c r="C8" s="179"/>
      <c r="D8" s="179"/>
    </row>
  </sheetData>
  <sheetProtection/>
  <mergeCells count="1">
    <mergeCell ref="B5:E5"/>
  </mergeCells>
  <printOptions/>
  <pageMargins left="0.7086614173228347" right="0.7086614173228347" top="0.7480314960629921" bottom="0.7480314960629921" header="0.31496062992125984" footer="0.31496062992125984"/>
  <pageSetup horizontalDpi="300" verticalDpi="300" orientation="landscape" paperSize="9" scale="99" r:id="rId1"/>
  <headerFooter>
    <oddHeader xml:space="preserve">&amp;LZałącznik nr 2 do SIWZ - Specyfikacja asortymentowo-cenowa </oddHeader>
    <oddFooter>&amp;Rpodpis i pieczęć osoby uprawnionej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Barbara Gierałtowska</cp:lastModifiedBy>
  <cp:lastPrinted>2018-09-06T10:29:06Z</cp:lastPrinted>
  <dcterms:created xsi:type="dcterms:W3CDTF">1997-02-26T13:46:56Z</dcterms:created>
  <dcterms:modified xsi:type="dcterms:W3CDTF">2018-09-06T10:29:21Z</dcterms:modified>
  <cp:category/>
  <cp:version/>
  <cp:contentType/>
  <cp:contentStatus/>
</cp:coreProperties>
</file>