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D:\implanty 2021\www Implanty\"/>
    </mc:Choice>
  </mc:AlternateContent>
  <bookViews>
    <workbookView xWindow="0" yWindow="0" windowWidth="20490" windowHeight="6870" firstSheet="1" activeTab="13"/>
  </bookViews>
  <sheets>
    <sheet name="wycena do wniosku" sheetId="24" state="hidden" r:id="rId1"/>
    <sheet name="1" sheetId="5" r:id="rId2"/>
    <sheet name="2-3" sheetId="8" r:id="rId3"/>
    <sheet name="4-6" sheetId="28" r:id="rId4"/>
    <sheet name="7" sheetId="44" r:id="rId5"/>
    <sheet name="8" sheetId="33" r:id="rId6"/>
    <sheet name="9" sheetId="35" r:id="rId7"/>
    <sheet name="10" sheetId="39" r:id="rId8"/>
    <sheet name="11" sheetId="40" r:id="rId9"/>
    <sheet name="12-14S" sheetId="45" r:id="rId10"/>
    <sheet name="15S" sheetId="48" r:id="rId11"/>
    <sheet name="16-17S" sheetId="46" r:id="rId12"/>
    <sheet name="18S" sheetId="47" r:id="rId13"/>
    <sheet name="19-20S" sheetId="50" r:id="rId14"/>
  </sheets>
  <definedNames>
    <definedName name="_xlnm.Print_Area" localSheetId="1">'1'!$A$1:$L$14</definedName>
    <definedName name="_xlnm.Print_Area" localSheetId="7">'10'!$A$1:$L$14</definedName>
    <definedName name="_xlnm.Print_Area" localSheetId="8">'11'!$A$1:$L$11</definedName>
    <definedName name="_xlnm.Print_Area" localSheetId="9">'12-14S'!$A$1:$L$59</definedName>
    <definedName name="_xlnm.Print_Area" localSheetId="10">'15S'!$A$1:$L$18</definedName>
    <definedName name="_xlnm.Print_Area" localSheetId="12">'18S'!$A$1:$L$12</definedName>
    <definedName name="_xlnm.Print_Area" localSheetId="2">'2-3'!$A$1:$L$18</definedName>
    <definedName name="_xlnm.Print_Area" localSheetId="3">'4-6'!$A$1:$L$25</definedName>
    <definedName name="_xlnm.Print_Area" localSheetId="4">'7'!$A$1:$L$6</definedName>
    <definedName name="_xlnm.Print_Area" localSheetId="5">'8'!$A$1:$L$23</definedName>
    <definedName name="_xlnm.Print_Area" localSheetId="6">'9'!$A$1:$L$13</definedName>
    <definedName name="_xlnm.Print_Titles" localSheetId="1">'1'!#REF!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4" l="1"/>
  <c r="C22" i="24"/>
  <c r="F20" i="24" l="1"/>
  <c r="F21" i="24"/>
  <c r="F22" i="24"/>
  <c r="F23" i="24"/>
  <c r="F24" i="24"/>
  <c r="F26" i="24"/>
  <c r="F27" i="24"/>
  <c r="F28" i="24"/>
  <c r="C19" i="24" l="1"/>
  <c r="E19" i="24"/>
  <c r="F19" i="24" l="1"/>
  <c r="E28" i="35"/>
  <c r="E28" i="40"/>
  <c r="C18" i="24" l="1"/>
  <c r="F28" i="40"/>
  <c r="C16" i="24"/>
  <c r="F28" i="35"/>
  <c r="E14" i="24"/>
  <c r="F14" i="24" s="1"/>
  <c r="E13" i="24"/>
  <c r="F13" i="24" s="1"/>
  <c r="C10" i="24"/>
  <c r="E9" i="24"/>
  <c r="F9" i="24" s="1"/>
  <c r="C17" i="24"/>
  <c r="E16" i="24"/>
  <c r="F16" i="24" s="1"/>
  <c r="C14" i="24"/>
  <c r="C12" i="24"/>
  <c r="C11" i="24"/>
  <c r="C9" i="24"/>
  <c r="C25" i="24" l="1"/>
  <c r="C13" i="24"/>
  <c r="C15" i="24"/>
  <c r="E10" i="24"/>
  <c r="F10" i="24" s="1"/>
  <c r="E18" i="24"/>
  <c r="E12" i="24"/>
  <c r="F12" i="24" s="1"/>
  <c r="E17" i="24"/>
  <c r="F17" i="24" s="1"/>
  <c r="E11" i="24"/>
  <c r="F11" i="24" s="1"/>
  <c r="E15" i="24"/>
  <c r="F15" i="24" s="1"/>
  <c r="E25" i="24" l="1"/>
  <c r="F25" i="24" s="1"/>
  <c r="H18" i="24"/>
  <c r="H29" i="24" s="1"/>
  <c r="F18" i="24"/>
  <c r="C8" i="24"/>
  <c r="C29" i="24" s="1"/>
  <c r="E8" i="24"/>
  <c r="F8" i="24" l="1"/>
  <c r="F29" i="24" s="1"/>
  <c r="E29" i="24"/>
</calcChain>
</file>

<file path=xl/sharedStrings.xml><?xml version="1.0" encoding="utf-8"?>
<sst xmlns="http://schemas.openxmlformats.org/spreadsheetml/2006/main" count="889" uniqueCount="227">
  <si>
    <t>j.m.</t>
  </si>
  <si>
    <t>ilość</t>
  </si>
  <si>
    <t>nr katalogowy produktu</t>
  </si>
  <si>
    <t>Kraj pochodzenia produktu i nazwa producenta</t>
  </si>
  <si>
    <t>Data wystawienia certyfikatu/ deklaracji zgodności/ atestu wraz z nadanym numerem ewidencyjnym</t>
  </si>
  <si>
    <t>Nazwa handlowa</t>
  </si>
  <si>
    <t>[2]</t>
  </si>
  <si>
    <t>[1]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</si>
  <si>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</si>
  <si>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</si>
  <si>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</si>
  <si>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</si>
  <si>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</si>
  <si>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</si>
  <si>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</si>
  <si>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</si>
  <si>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</si>
  <si>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Opis przedmiotu zamówienia</t>
  </si>
  <si>
    <t>VAT (8%)</t>
  </si>
  <si>
    <t>Wartość brutto
[5]+[6]</t>
  </si>
  <si>
    <t xml:space="preserve">cena j. netto  
</t>
  </si>
  <si>
    <t>Wartość netto 
[3]x[4]</t>
  </si>
  <si>
    <t>szt.</t>
  </si>
  <si>
    <t>RAZEM :</t>
  </si>
  <si>
    <t>◊</t>
  </si>
  <si>
    <t>Oferowany asortyment sterylny, wszczepialny musi posiadać samoprzylepną kontrolkę identyfikującą do wklejania do protokołu operacyjnego. Natomist, dla narzędzi i elementów niesterylnych Wykonawca załącza instrukcje sterylizacji.</t>
  </si>
  <si>
    <t>Wykonawca zobowiązany jest do utworzenia banku implantów i jego uzupełnianiem w terminie wskazanym w Formularzu ofertowym.</t>
  </si>
  <si>
    <t>Wycena do przetargu nieograniczonego na "Dostawę implantów dla Samodzielnego Publicznego Zakładu Opieki Zdrowotnej Zespołu Szpitali Miejskich w Chorzowie"</t>
  </si>
  <si>
    <t>Części zamówienia</t>
  </si>
  <si>
    <t>Wartość brutto / Kwota środków finansowych przeznaczonych na realizację zamówienia (opcje - maksimum)</t>
  </si>
  <si>
    <t>VAT %</t>
  </si>
  <si>
    <t xml:space="preserve">Wartość szacunkowa zamówienia (bez VAT) </t>
  </si>
  <si>
    <t>opcje %</t>
  </si>
  <si>
    <t xml:space="preserve">wadium proponowane </t>
  </si>
  <si>
    <t xml:space="preserve"> Razem:</t>
  </si>
  <si>
    <t>Bank Implantów/ dostawy sukcesywne</t>
  </si>
  <si>
    <t xml:space="preserve">Membrana kolagenowa z osierdzia wołowego, do regeneracji ubytków powierzchni chrząstki stawowej i wzmocnienia struktur tkanki łącznej.
</t>
  </si>
  <si>
    <r>
      <rPr>
        <b/>
        <u/>
        <sz val="9"/>
        <color indexed="8"/>
        <rFont val="Tahoma"/>
        <family val="2"/>
        <charset val="238"/>
      </rPr>
      <t>AD.1: Membrana kolagenowa</t>
    </r>
    <r>
      <rPr>
        <sz val="9"/>
        <color indexed="8"/>
        <rFont val="Tahoma"/>
        <family val="2"/>
        <charset val="238"/>
      </rPr>
      <t xml:space="preserve"> z osierdzia wołowego, do regeneracji ubytków powierzchni chrząstki stawowej i wzmocnienia struktur tkanki łącznej. Implant sterylny, przechowywany w temperaturze pokojowej.</t>
    </r>
    <r>
      <rPr>
        <b/>
        <sz val="9"/>
        <color indexed="8"/>
        <rFont val="Tahoma"/>
        <family val="2"/>
        <charset val="238"/>
      </rPr>
      <t xml:space="preserve"> Rozmiar 20 mm x 30 mm </t>
    </r>
    <r>
      <rPr>
        <sz val="9"/>
        <color indexed="8"/>
        <rFont val="Tahoma"/>
        <family val="2"/>
        <charset val="238"/>
      </rPr>
      <t xml:space="preserve">(Zamawiający dopuszcza  Nieorganiczną macierz kolagenową do leczenia ubytków chrząstki pochodzenia wieprzowego typ I/III o strukturze dwuwarstwowej z warstwą porowatą i warstwą zbitą (warstwa porowata - zwrócona w stronę ubytku, pozwala na wrastanie komórek i nowoutworzonej tkanki chrzęstnej, warstwa zbita, gładka - zwrócona w stronę szpary stawowej spełnia funkcje bariery i zapobiega wypłukiwaniu materiału biologicznego, np. koncentratu płytek krwi lub komórek macierzystych). W całości resorbowalna. Stosowana przy mikrozłamaniach, przeszczepach chondrocytów, stymulacji chondrogenezy koncentratem komórek macierzystych ze szpiku kostnego lub płytek krwi z czynnikami wzrostu.
</t>
    </r>
    <r>
      <rPr>
        <b/>
        <u/>
        <sz val="9"/>
        <color indexed="8"/>
        <rFont val="Tahoma"/>
        <family val="2"/>
        <charset val="238"/>
      </rPr>
      <t>Implanty sterylne, przechowywane w temperaturze pokojowej, dostępne w rozmiarach: 25x30mm.</t>
    </r>
    <r>
      <rPr>
        <sz val="9"/>
        <color indexed="8"/>
        <rFont val="Tahoma"/>
        <family val="2"/>
        <charset val="238"/>
      </rPr>
      <t xml:space="preserve"> Zamawiający dopuszcza Nieorganiczną macierz kolagenową do leczenia ubytków chrząstki pochodzenia wieprzowego typu I/III o strukturze dwuwarstwowej z warstwą porowatą i warstwą zbitą. Membrana jest w całości resorbowalna. Certyfikowana do mikrozłamań oraz przeszczepów chondrocytów. 
</t>
    </r>
    <r>
      <rPr>
        <b/>
        <sz val="9"/>
        <color indexed="8"/>
        <rFont val="Tahoma"/>
        <family val="2"/>
        <charset val="238"/>
      </rPr>
      <t>Membrana dostępna w rozmiarach 20x30 mm.</t>
    </r>
    <r>
      <rPr>
        <sz val="9"/>
        <color indexed="8"/>
        <rFont val="Tahoma"/>
        <family val="2"/>
        <charset val="238"/>
      </rPr>
      <t xml:space="preserve"> Sterylne opakowanie zawiera szablon z aluminium do sporządzenia dokładnego odcisku ubytku chrząstki).</t>
    </r>
  </si>
  <si>
    <r>
      <rPr>
        <b/>
        <u/>
        <sz val="9"/>
        <rFont val="Tahoma"/>
        <family val="2"/>
        <charset val="238"/>
      </rPr>
      <t>AD.2: Membrana kolagenowa</t>
    </r>
    <r>
      <rPr>
        <sz val="9"/>
        <rFont val="Tahoma"/>
        <family val="2"/>
        <charset val="238"/>
      </rPr>
      <t xml:space="preserve"> z osierdzia wołowego, do regeneracji ubytków powierzchni chrząstki stawowej i wzmocnienia struktur tkanki łącznej.</t>
    </r>
    <r>
      <rPr>
        <b/>
        <u/>
        <sz val="9"/>
        <rFont val="Tahoma"/>
        <family val="2"/>
        <charset val="238"/>
      </rPr>
      <t xml:space="preserve"> Implant sterylny, przechowywany w temperaturze pokojowej. Rozmiar 30 mm x 40 mm</t>
    </r>
    <r>
      <rPr>
        <sz val="9"/>
        <rFont val="Tahoma"/>
        <family val="2"/>
        <charset val="238"/>
      </rPr>
      <t xml:space="preserve"> (Zamawiający dopuszcza  Nieorganiczną macierz kolagenową do leczenia ubytków chrząstki pochodzenia wieprzowego typ I/III o strukturze dwuwarstwowej z warstwą porowatą i warstwą zbitą (warstwa porowata - zwrócona w stronę ubytku, pozwala na wrastanie komórek i nowoutworzonej tkanki chrzęstnej, warstwa zbita, gładka - zwrócona w stronę szpary stawowej spełnia funkcje bariery i zapobiega wypłukiwaniu materiału biologicznego, np. koncentratu płytek krwi lub komórek macierzystych). W całości resorbowalna. Stosowana przy mikrozłamaniach, przeszczepach chondrocytów, stymulacji chondrogenezy koncentratem komórek macierzystych ze szpiku kostnego lub płytek krwi z czynnikami wzrostu. </t>
    </r>
    <r>
      <rPr>
        <b/>
        <u/>
        <sz val="9"/>
        <rFont val="Tahoma"/>
        <family val="2"/>
        <charset val="238"/>
      </rPr>
      <t>Implanty sterylne, przechowywane w temperaturze pokojowej, dostępne w rozmiarach: 30x40mm</t>
    </r>
    <r>
      <rPr>
        <sz val="9"/>
        <rFont val="Tahoma"/>
        <family val="2"/>
        <charset val="238"/>
      </rPr>
      <t>. Zamawiający dopuszcza Nieorganiczną macierz kolagenową do leczenia ubytków chrząstki pochodzenia wieprzowego typu I/III o strukturze dwuwarstwowej z warstwą porowatą i warstwą zbitą. Membrana jest w całości resorbowalna. Certyfikowana do mikrozłamań oraz przeszczepów chondrocytów.</t>
    </r>
    <r>
      <rPr>
        <b/>
        <sz val="9"/>
        <rFont val="Tahoma"/>
        <family val="2"/>
        <charset val="238"/>
      </rPr>
      <t xml:space="preserve"> Membrana dostępna w rozmiarach 30x40 mm</t>
    </r>
    <r>
      <rPr>
        <sz val="9"/>
        <rFont val="Tahoma"/>
        <family val="2"/>
        <charset val="238"/>
      </rPr>
      <t>. Sterylne opakowanie zawiera szablon z aluminium do sporządzenia dokładnego odcisku ubytku chrząstki.</t>
    </r>
  </si>
  <si>
    <r>
      <rPr>
        <b/>
        <u/>
        <sz val="9"/>
        <rFont val="Tahoma"/>
        <family val="2"/>
        <charset val="238"/>
      </rPr>
      <t>AD.3: Membrana kolagenowa</t>
    </r>
    <r>
      <rPr>
        <sz val="9"/>
        <rFont val="Tahoma"/>
        <family val="2"/>
        <charset val="238"/>
      </rPr>
      <t xml:space="preserve"> z osierdzia wołowego, do regeneracji ubytków powierzchni chrząstki stawowej i wzmocnienia struktur tkanki łącznej. Implant sterylny, przechowywany w temperaturze pokojowej. </t>
    </r>
    <r>
      <rPr>
        <b/>
        <sz val="9"/>
        <rFont val="Tahoma"/>
        <family val="2"/>
        <charset val="238"/>
      </rPr>
      <t>Rozmiar 40 mm x 50 mm</t>
    </r>
    <r>
      <rPr>
        <sz val="9"/>
        <rFont val="Tahoma"/>
        <family val="2"/>
        <charset val="238"/>
      </rPr>
      <t xml:space="preserve"> (Zamawiający dopuszczaNieorganiczną macierz kolagenową do leczenia ubytków chrząstki pochodzenia wieprzowego typ I/III o strukturze dwuwarstwowej z warstwą porowatą i warstwą zbitą (warstwa porowata - zwrócona w stronę ubytku, pozwala na wrastanie komórek i nowoutworzonej tkanki chrzęstnej, warstwa zbita, gładka - zwrócona w stronę szpary stawowej spełnia funkcje bariery i zapobiega wypłukiwaniu materiału biologicznego, np. koncentratu płytek krwi lub komórek macierzystych). W całości resorbowalna. Stosowana przy mikrozłamaniach, przeszczepach chondrocytów, stymulacji chondrogenezy koncentratem komórek macierzystych ze szpiku kostnego lub płytek krwi z czynnikami wzrostu. </t>
    </r>
    <r>
      <rPr>
        <b/>
        <u/>
        <sz val="9"/>
        <rFont val="Tahoma"/>
        <family val="2"/>
        <charset val="238"/>
      </rPr>
      <t>Implanty sterylne, przechowywane w temperaturze pokojowej, dostępne w rozmiarach: 40x50mm</t>
    </r>
    <r>
      <rPr>
        <sz val="9"/>
        <rFont val="Tahoma"/>
        <family val="2"/>
        <charset val="238"/>
      </rPr>
      <t xml:space="preserve">. Zamawiający dopuszcza Nieorganiczną macierz kolagenową do leczenia ubytków chrząstki pochodzenia wieprzowego typu I/III o strukturze dwuwarstwowej z warstwą porowatą i warstwą zbitą. Membrana jest w całości resorbowalna. Certyfikowana do mikrozłamań oraz przeszczepów chondrocytów. </t>
    </r>
    <r>
      <rPr>
        <b/>
        <sz val="9"/>
        <rFont val="Tahoma"/>
        <family val="2"/>
        <charset val="238"/>
      </rPr>
      <t>Membrana dostępna w rozmiarach 40x50 mm</t>
    </r>
    <r>
      <rPr>
        <sz val="9"/>
        <rFont val="Tahoma"/>
        <family val="2"/>
        <charset val="238"/>
      </rPr>
      <t>. Sterylne opakowanie zawiera szablon z aluminium do sporządzenia dokładnego odcisku ubytku chrząstki).</t>
    </r>
  </si>
  <si>
    <t xml:space="preserve">Membrana kolagenowa z osierdzia wołowego, do regeneracji ubytków powierzchni chrząstki stawowej i wzmocnienia struktur tkanki łącznej. </t>
  </si>
  <si>
    <t>Wkręt do kości gąbczastej Ø6,5/3,0mm długość gwintowania 16 mm długość całkowita 30 mm  - 140  mm</t>
  </si>
  <si>
    <t>Wkręt do kości gąbczastej Ø6,5/3,0mm długość gwintowania 22mm - 32mm oraz długość całkowita 32 mm - 140  mm</t>
  </si>
  <si>
    <t>Wkręt do kości gąbczastej Ø6,5/3,0mm pełnogwintowany długość całkowita od 25 mm - 110 mm</t>
  </si>
  <si>
    <t>Wkręt do kości łódkowatej Ø4,0/1,9mm, długość gwintowania 7 mm - 15 mm długość całkowita 14 mm - 70  mm</t>
  </si>
  <si>
    <t>Wkręt do kości łódkowatej Ø4,0/1,9mm pełnogwintowany długość całkowita 10 mm - 70 mm</t>
  </si>
  <si>
    <t>Wkręt do kości łódkowatej Ø3,5/1,9 mm pełnogwintowany długość całkowita 10 mm - 70 mm</t>
  </si>
  <si>
    <t>Wkręt kostkowy Ø4,5/3,0mm długość gwintowania 10 mm - 37 mm długość całkowita 20 mm - 95  mm</t>
  </si>
  <si>
    <t>Wkręt kostkowy Ø4,5/3,0mm trokar o długości gwintowania 10 mm - 37 mm długoś całkowita 20 mm - 70 mm</t>
  </si>
  <si>
    <t>Wkręt kostkowy Ø3,5/2,4mm trokar długość gwintowania 8 mm - 33 mm  długość całkowita 15 mm - 70 mm</t>
  </si>
  <si>
    <t>Wkręt do kości drobnych Ø3,5/2,4mm długość całkowita 14 mm - 95 mm</t>
  </si>
  <si>
    <t>Wkręt do kości drobnych Ø3,5/1,9mm długość całkowita 8 mm - 60 mm</t>
  </si>
  <si>
    <t>Wkręt do kości drobnych Ø2,7/1,9mm długość całkowita 6 mm - 40 mm</t>
  </si>
  <si>
    <t>Wkręt do kości drobnych Ø2,0/1,3mm długość całkowita 5 mm - 25 mm</t>
  </si>
  <si>
    <t>Wkręt do kości drobnych Ø1,5/1,0mm długość całkowita 6 mm - 16 mm</t>
  </si>
  <si>
    <t>Podkładka pod wkręty grubość 1mm i 1,5 mm dotyczy pozycji lp. 1-15</t>
  </si>
  <si>
    <t>Podkładka 2-otworowa</t>
  </si>
  <si>
    <t>SZT.</t>
  </si>
  <si>
    <t>Śruba blokująca średnica 5.0mm,samogwintująca, o długości od 14mm do 90mm, gniazdo śrubokręta sześciokątne 3.5mm, tytan</t>
  </si>
  <si>
    <t>Płytka</t>
  </si>
  <si>
    <t>Śruba kaniulowana</t>
  </si>
  <si>
    <t>Płytki do leczenia deformacji stopy</t>
  </si>
  <si>
    <t>BRZESZCZOT SZYBKOZŁACZNY PIŁY ACC3TI 35/20/0,5/0,8MM</t>
  </si>
  <si>
    <t>BRZESZCZOT SZYBKOZŁACZNY PIŁY ACC3TI 50/10/0,5/0,8MM</t>
  </si>
  <si>
    <t>BRZESZCZOT SZYBKOZŁACZNY PIŁY ACC3TI 50/15/0,5/0,8MM</t>
  </si>
  <si>
    <t>BRZESZCZOT SZYBKOZŁACZNY PIŁY ACC3TI
50/20/0,8/0,9MM</t>
  </si>
  <si>
    <t>BRZESZCZOT SZYBKOZŁACZNY PIŁY ACC3TI
50/25/0,7/0,9MM</t>
  </si>
  <si>
    <t>Wielorazowe ostrza do nasadki GB660R Acculan 3Ti</t>
  </si>
  <si>
    <t>Przewód łączacy rękojeść piły z konsolą D4000A</t>
  </si>
  <si>
    <t>Ostrze do piły oscylacyjnej</t>
  </si>
  <si>
    <t>Pojemnik do sterylizacji</t>
  </si>
  <si>
    <t>Drut Kirschnera z ostrzem gwintowanym
typu trokar fi 1,2/M1,2x5 L 310</t>
  </si>
  <si>
    <t>Drut Kirschnera z ostrzem gwintowanym
typu trokar fi 1,5/M1,5x5 L 310</t>
  </si>
  <si>
    <t>Drut Kirschnera z ostrzem gwintowanym
typu trokar fi 1,6/M1,6x15 L 310</t>
  </si>
  <si>
    <t>Drut Kirschnera z ostrzem gwintowanym
typu trokar fi 1,8/M1,8x15 L 310</t>
  </si>
  <si>
    <t>Drut Kirschnera z ostrzem gwintowanym
typu trokar fi 2,0/M2x15 L 310</t>
  </si>
  <si>
    <t>Drut Kirschnera z ostrzem gwintowanym
typu trokar fi 2,5/M2,5x15 L 310</t>
  </si>
  <si>
    <t>Drut Kirschnera z ostrzem gwintowanym
typu trokar fi 3,0/M3x15 L 310</t>
  </si>
  <si>
    <t>Podkładki do śrub kaniulowanych</t>
  </si>
  <si>
    <t>Wartość szacunkowa w euro wg. przelicznika 4,2693</t>
  </si>
  <si>
    <t>System płytkowy do otwartej osteotomi</t>
  </si>
  <si>
    <t>Śruby kaniulowane</t>
  </si>
  <si>
    <t xml:space="preserve">PuddleVac </t>
  </si>
  <si>
    <t>Rękojeść oscylacyjna</t>
  </si>
  <si>
    <t>Jednorazowy zestaw do sterylnego transferu autologicznego</t>
  </si>
  <si>
    <t>Drut Kirschnera z ostrzem gwintowanym</t>
  </si>
  <si>
    <t>Truchana</t>
  </si>
  <si>
    <t>50/50</t>
  </si>
  <si>
    <t>Strzelców</t>
  </si>
  <si>
    <t xml:space="preserve">Pakiet 1 Implanty do regeneracji ubytków powierzchni chrząstki stawowej </t>
  </si>
  <si>
    <t>Pakiet 2 System płytkowy do otwartej osteotomii</t>
  </si>
  <si>
    <t>Pakiet 3 Śruby kaniulowane</t>
  </si>
  <si>
    <t>Pakiet 4 Ostrza do shavera jednorazowe</t>
  </si>
  <si>
    <t>Pakiet 6 Rękojeść oscylacyjna</t>
  </si>
  <si>
    <t>Pakiet 7 Zestaw do sterylnego transferu autologicznego przeszczepu chrzestno-kostnego</t>
  </si>
  <si>
    <t>Pakiet 8  Wkręty stalowe z gniazdem sześciokątnym</t>
  </si>
  <si>
    <t>szt</t>
  </si>
  <si>
    <t>Pakiet 10  Płytki do leczenia deformacji stopy</t>
  </si>
  <si>
    <t>Pakiet 9  Druty Kirshnera</t>
  </si>
  <si>
    <t>Pakiet 11  Wielorazowe ostrza do nasadki GB660R Acculan 3Ti</t>
  </si>
  <si>
    <t>komplet</t>
  </si>
  <si>
    <t xml:space="preserve">Wkładka rewizyjna (półzwiązana) </t>
  </si>
  <si>
    <t>ENDOPROTEZA CEMENTOWA STAWU KOLANOWEGO:</t>
  </si>
  <si>
    <t xml:space="preserve">Element udowy endoprotezy anatomiczny (prawy i lewy)  dostepna w 7 rozmiarach dla każdej ze stron z zachowaniem lub usunięciem więzadła PCL, wykonana ze stopu kobalt-chrom. </t>
  </si>
  <si>
    <t>Taca  piszczelowa tytanowa anatomiczna - prawa / lewa dostępna w 8 rozmiarach dla każdej ze stron, gładko polerowana ze specjalnym mechanizmem zatrzaskowym, z możliwością rozbudowy o trzpień i połowiczą podkładkę.</t>
  </si>
  <si>
    <t xml:space="preserve">Wkładka  uniwersalna polietylenowa w wersji CR lub CR pogłębionej o wysokościach 9,11,13,15,18,21mm, przystosowana do tylnej stabilizacji o wysokościach 9,11,13,15,18,21mm, sterylizowana w EtO.      </t>
  </si>
  <si>
    <t>Wykonawca zapewni do w/w endoprotezy na czas trwania umowy użyczenie napędów - piłę i wiertarkę z jakobsem + kluczyk z osprzętem (baterie, ładowarke do baterii ).</t>
  </si>
  <si>
    <t>Wkładka rewizyjna (półzwiązana) o wysokościach 9,11,13,15,18 i 21mm</t>
  </si>
  <si>
    <r>
      <t xml:space="preserve">cena j. netto  
</t>
    </r>
    <r>
      <rPr>
        <i/>
        <sz val="8"/>
        <rFont val="Tahoma"/>
        <family val="2"/>
        <charset val="238"/>
      </rPr>
      <t>[3]x[4]</t>
    </r>
  </si>
  <si>
    <t xml:space="preserve">Wartość netto </t>
  </si>
  <si>
    <t>VAT (%)</t>
  </si>
  <si>
    <t>Wartość brutto (wartość netto + VAT)</t>
  </si>
  <si>
    <t>Komponent piszczelowy kompatybilny z trzpienie oraz augmentami</t>
  </si>
  <si>
    <t xml:space="preserve">Wkładka polietylenowa półzwiązana </t>
  </si>
  <si>
    <t>Trzpienie w długościach od 50 do 150 mm</t>
  </si>
  <si>
    <t xml:space="preserve">Możliwość rozbudowy systemu o system rewizyjny. Możliwość zastosowania wkładek CR/PS/CS. </t>
  </si>
  <si>
    <t>Możliwość zastosowania wersji bezcementowej  w zestawie ostrze do piły oraz cement z 2 antybiotykami erytromycyną i kolistyną, mieszalnik próżniowy, urządzenie do płukania.</t>
  </si>
  <si>
    <t>Wykonawca zapewni do w/w endoprotezy na czas trwania umowy użyczenie napędów - piłę i wiertarkę (z jakobsem + kluczykiem, szybkozłączkę) z osprzętem ( baterie, ładowarka do baterii)</t>
  </si>
  <si>
    <t xml:space="preserve">Wykonawca gwarantuje dostarczenie instrumentarium w kontenerach do zabiegów rekonstrukcji oraz wymianę zużytych elementów w/w instrumentarium. Wykonawca umożliwia wymianę nieuszkodzonych implantów na inne o wymaganych rozmiarach. </t>
  </si>
  <si>
    <t>Wykonawca zobowiązany jest do utworzenia banku implantów i jego uzupełnianiem w terminie wskazanym w Formularzu ofertowym</t>
  </si>
  <si>
    <t>Część udowa: zbudowana z ZrNb dostępna w 7 rozmiarach (od 1-7), z dwoma płetwami antyrotacyjnymi, anatomicznym tylnym kłykciem oraz odchyleniem w płaszczyźnie A/P 10st.
Kształt strzałkowy z anatomicznym skosem części przedniej zapewniający lepszy tor rzepki</t>
  </si>
  <si>
    <t>Wkładka polietylenowa w 3 rozmiarach o grubości 8mm, 9mm, 10mm, 11mm dla każdego z nich.</t>
  </si>
  <si>
    <t>Część piszczelowa : taca piszczelowa asymetryczna prawa i lewa, tytanowa lub w całości z polietylenu dostępna w 6 rozmiarach (od 1-6)
Wkładka polietylenowa modularna o grubościach 8,9,10,11 mm sterylizowana w EtO</t>
  </si>
  <si>
    <t>ENDOPROTEZA BIODROWA CAŁKOWITA BEZCEMENTOWA - PRZYNASADOWA</t>
  </si>
  <si>
    <t>Trzpień anatomiczny (prawy, lewy) bezkołnierzowy, tytanowy pokryty w 1/3 długości bliższej hydroksyapatytem, część dystalna polerowana. Długość trzpienia w zakresie od 100mm do 145mm, min. 8 rozmiarów dla każdej strony bądź  Trzpień prosty, proporcjonalny wykonany ze stopu tytanu w cześci bliższej pokryty porowatym czystym tytanem i hydroksyapatytem. Trzpień musi posiadać wzdłużne rowki antyrotacyjne w 12 rozmiarach. Kąt szyjkowo trzonowy CCD w roziarach 127 i 132 stopnie dostępny w 12 rozmiarach dla każdego kąta CCD. Trzpień kompatybilny z głowami o stożku V40. Trzpień powinien posiadać zmieniające się krzywizny w części przyśrodkowej jak i bocznej.</t>
  </si>
  <si>
    <t xml:space="preserve">Panewka bezcementowa typu press-fit pokryta porowatością tytanową w strukturze 3d, z podwójnym mechanizmem zamykającym dająca możliwość zastosowania śródoperacyjnie wkładu ceramicznego ub polietylenowego, w dwóch rodzajach: bezotworowa lub z 3 bądź  5 otworami z możliwością dodatkowej stabilizacji za pomocą śrub w rozmiarach średnicy zewnętrznej od 44 do 72 mm. </t>
  </si>
  <si>
    <t>Wkładka polietylenowa z 0 i 10 stopniowym okapem, o średnicy wewnętrznej 28mm, 32mm, 36mm, 40mm, 44mm, z możliwością zastosowania wkładu ekscentrycznego dającego, co najmniej 6mm lateralizacji, oraz wkładu typu związanego (constrained) zapobiegającego dyslokacji.</t>
  </si>
  <si>
    <t>Możliwość zastosowania głowy ceramicznej 36 mm w rozmiarze panewki od 46 mm.</t>
  </si>
  <si>
    <t>Wymaga się  dostepności instrumentów do wykonania zabiegów metodą małoinwazyjną (MIS – metodą anterior).</t>
  </si>
  <si>
    <t>Wykonawca gwarantuje dostarczenie instrumentarium w kontenerach do zabiegów rekonstrukcji na czas trwania umowy  oraz wymianę zużytych elementów w/w instrumentarium na czas umowy. Wykonawca umożliwia wymianę nieuszkodzonych implantów na inne o wymaganych rozmiarach.</t>
  </si>
  <si>
    <t>Wykonawca zapewni do w/w endoprotezy napędy - piłę i frezarkę z kompatybilnym rymerem do uchwytu do frezów.</t>
  </si>
  <si>
    <t>VAT</t>
  </si>
  <si>
    <t>zestaw</t>
  </si>
  <si>
    <t>1a</t>
  </si>
  <si>
    <t>Sterylna forma jednorazowa ( część udowa i piszczelowa)</t>
  </si>
  <si>
    <t>1b</t>
  </si>
  <si>
    <t>Cement kostny z dwoma antybiotykami (gentamycyna+klindamycyna)</t>
  </si>
  <si>
    <t>1c</t>
  </si>
  <si>
    <t>mieszalnik próżniowy Mieszalnik  podwójny z aplikatorem do podawania cementu do formy</t>
  </si>
  <si>
    <t>FORMA DLA IMPLANTU STAWU KOLANOWEGO:</t>
  </si>
  <si>
    <t>Wykonawca wraz z zestawem dostarczy potrzebny sprzęt do zabiegu np. pistolet kompatybilny z aplikatorem do podawania cementu do formy</t>
  </si>
  <si>
    <r>
      <t xml:space="preserve">cena j. netto  
</t>
    </r>
    <r>
      <rPr>
        <i/>
        <sz val="9"/>
        <rFont val="Tahoma"/>
        <family val="2"/>
        <charset val="238"/>
      </rPr>
      <t>[3]x[4]</t>
    </r>
  </si>
  <si>
    <t>Silikonowa sterylna forma do wypełnienia cementem kostnym. Minimum trzy rozmiary komponentu biodrowego (9x125 mm/głowa 51mm, 13x145 mm/głowa 57mm, 17x165mm/głowa 64mm). Cement po zastygnięciu i wyjęciu z formy zastępuje czasowo brak implantu w stawie biodrowym z naturalną panewką.</t>
  </si>
  <si>
    <t>mieszalnik próżniowy  z aplikatorem do podawania cementu do formy</t>
  </si>
  <si>
    <t>cement kostny  z antybiotykiem</t>
  </si>
  <si>
    <t>FORMA DLA IMPLANTU STAWU BIODROWEGO:</t>
  </si>
  <si>
    <t>Pakiet 20  Płytki do zespoleń złamań kostki bocznej (kości strzałkowej)</t>
  </si>
  <si>
    <t>Śruba blokowana tytanowa ø 3.5 mm, T10, dł. 10-70 mm</t>
  </si>
  <si>
    <t>Śruba korowa tytanowa ø 3.5 mm, T10, dł. 10-70 mm</t>
  </si>
  <si>
    <t xml:space="preserve">Wykonawca gwarantuje bezpłatne dostarczenie instrumentarium w kontenerach do zabiegów  oraz bezpłatną wymianę zużytych elementów w/w instrumentarium. </t>
  </si>
  <si>
    <t xml:space="preserve">◊ </t>
  </si>
  <si>
    <t xml:space="preserve">STABILIZATOR ZEWNĘTRZNY  - SYSTEM „S” </t>
  </si>
  <si>
    <t>Łączniki pręt - grotowkręt - wyposażony w system wstępnego mocowania, umożliwiający dowolne blokowanie elementów wobec siebie w zakresie 360°</t>
  </si>
  <si>
    <t xml:space="preserve">Łącznik multifunkcyjny </t>
  </si>
  <si>
    <t>Belki współpracujące z łącznikiem multifunkcyjnym – belka prosta,  belka wygięta 30°</t>
  </si>
  <si>
    <t>Pręty wykonane z włókna węglowego, bezpieczne dla rezonansu magnetycznego, przezierne dla promieni RTG o średnicy Ø4mm,  o długościach w zakresie 60-200 mm</t>
  </si>
  <si>
    <t>Grotowkręty Schanza o średnicach Ø2,5 mm, Ø3 mm, Ø4 mm, materiał stal/tytan</t>
  </si>
  <si>
    <t>RAZEM</t>
  </si>
  <si>
    <t xml:space="preserve">Wykonawca gwarantuje bezpłatne dostarczenie instrumentarium w kontenerach do zabiegów NA CZAS UMOWY oraz bezpłatną wymianę zużytych elementów w/w instrumentarium. </t>
  </si>
  <si>
    <t>STABILIZATOR ZEWNĘTRZNY  - SYSTEM „M”</t>
  </si>
  <si>
    <t>Belki współpracujące z łącznikiem multifunkcyjnym – belka prosta,  belka wygięta 30°, belka wygięta 90°</t>
  </si>
  <si>
    <t>Pręty wykonane z włókna węglowego, bezpieczne dla rezonansu magnetycznego, przezierne dla promieni RTG o średnicy Ø8mm,  o długościach w zakresie 120-400 mm</t>
  </si>
  <si>
    <t>Grotowkręty Schanza pokryte antyalergiczną warstwą węglowo-krzemową o średnicach Ø3 mm, Ø4mm, Ø5 mm, materiał stal/tytan</t>
  </si>
  <si>
    <t xml:space="preserve">Wykonawca gwarantuje bezpłatne dostarczenie instrumentarium w kontenerach do zabiegów NA CZAS UMOWY  oraz bezpłatną wymianę zużytych elementów w/w instrumentarium. </t>
  </si>
  <si>
    <t>24.11.2020</t>
  </si>
  <si>
    <t xml:space="preserve">Element udowy jednoosiowy w osi A/P, anatomiczny o jednopromieniowości 10-110 stopni ( prawy, lewy) wykonany ze stopu kobaltowo-chromowego, przynajmniej w 8 rozmiarach dla każdej ze stron. </t>
  </si>
  <si>
    <t>Modularna, uniwersalna (jednakowa dla strony lewej i prawej)</t>
  </si>
  <si>
    <t>Część piszczelowa wykonana ze stopu kobaltowo-chromowego, przynajmniej w 8 rozmiarach.</t>
  </si>
  <si>
    <t xml:space="preserve">Wkładka polietylenowa z polietylenu III generacji poddana trzykrotnemu procesowi wyżarzania (annealing), min. w 5 grubościach dla wkładki zachowującej PCL i min. w 7 grubościach dla wkładki bez zachowania PCL, o geometrii zapewniającej zwiększoną rotację komponentu udowego. </t>
  </si>
  <si>
    <t xml:space="preserve">   System powinien dawać możliwość zastosowania podkładek pod płyte piszczelową (5 i 10 mm) oraz trzpienia w długosciach od 50 mm do 150 mm. Podkładki piszczelowe mocowane do tacy za pośrednictwem wbudowanej śruby</t>
  </si>
  <si>
    <t xml:space="preserve">Pakiet 15  Endoproteza stawu biodrowego całkowita bezcementowa przynasadowa </t>
  </si>
  <si>
    <t>Pakiet 16  Forma dla implantu stawu kolanowego</t>
  </si>
  <si>
    <t>Pakiet 17 Forma dla implantu stawu biodrowego</t>
  </si>
  <si>
    <t xml:space="preserve">Implanty do regeneracji ubytków powierzchni chrząstki stawowej </t>
  </si>
  <si>
    <t>Ostrza do shavera jednorazowe</t>
  </si>
  <si>
    <t>Wkręty stalowe z gniazdem sześciokątnym</t>
  </si>
  <si>
    <t>Endoproteza cementowa stawu kolanowego (1)</t>
  </si>
  <si>
    <t>Endoproteza cementowa stawu kolanowego (2)</t>
  </si>
  <si>
    <t xml:space="preserve">Endoproteza połowicza cementowa stawu kolanowego     </t>
  </si>
  <si>
    <t xml:space="preserve">Endoproteza stawu biodrowego całkowita bezcementowa przynasadowa </t>
  </si>
  <si>
    <t>Forma dla implantu stawu kolanowego</t>
  </si>
  <si>
    <t>Forma dla implantu stawu biodrowego</t>
  </si>
  <si>
    <t>Gwóźdż rekonstrukcyjny typu Gamma</t>
  </si>
  <si>
    <t>Elementy stabilizatorów zewnętrznych 2</t>
  </si>
  <si>
    <t>Elementy stabilizatorów zewnętrznych 1</t>
  </si>
  <si>
    <t>Numer pakietu</t>
  </si>
  <si>
    <t>-</t>
  </si>
  <si>
    <t>Bank Implantów</t>
  </si>
  <si>
    <t>dostawy sukcesywne</t>
  </si>
  <si>
    <t>okres</t>
  </si>
  <si>
    <t>termin dostawy</t>
  </si>
  <si>
    <t>Wkręt do kości korowej Ø4,5/3,0mm długość całkowita 12 mm - 90 mm</t>
  </si>
  <si>
    <t>Drut Kirschnera z ostrzem gwintowanym
typu trokar fi 1,0/M1x5 L 310</t>
  </si>
  <si>
    <t>Głowa ceramiczna o średnicy 28mm, 32mm, w min. 3 rozmiarach długości szyjki.</t>
  </si>
  <si>
    <t>Ostrze do posiadanego przez Zamawiającego shavera ERGO firmy ConMed jednorazowe, sterylne, średnica od  2,0 mm do 6mm</t>
  </si>
  <si>
    <t>Pakiet 5 Urządzenie do usuwania płynów</t>
  </si>
  <si>
    <t>Plastikowa, płaska końcówka wspomagająca usuwanie płynów z podłogi.</t>
  </si>
  <si>
    <t xml:space="preserve">Rękojeść oscylacyjna, przewodowa, kompatybilna z  posiadaną przez Zamawiającego konsolą D4000A </t>
  </si>
  <si>
    <t>1.</t>
  </si>
  <si>
    <t>Płytki do leczenia deformacji wielostawowej zrobione ze stali nierdzewnej wraz z śrubami samogwintującymi. Śruby kaniulowane o średnicy 4,5 mm w długościach 16,20,24,28,32 i 36 mm z wysokością głowy śruby 4.32 mm. Śruby nisko profilowe o długościach 16,20,24,28 i 32 mm z obniżoną wysokością głowy śruby 2.83 mm do obszarów, w których zapobieganie podrażnieniu tkanek miękkich jest istotne. Płytki dostępne w 3 rozmiarach 16, 22 i 32 mm. Płytka w kształcie podwójnej litery osiem z czterema otworami pod
śruby.</t>
  </si>
  <si>
    <t xml:space="preserve">2. </t>
  </si>
  <si>
    <t>Płytki do leczenia deformacji wielostawowej zrobione ze stali nierdzewnej wraz ze śrubami samogwintującymi. Śruby kaniulowane o średnicy 4.5 mm w długościach 16,20,24,28,32 i 36 mm z wysokością głowy śruby 4.32 mm. Śruby nisko profilowe o długościach 16,20,24,28 i 32 mm z obniżoną wysokością głowy śruby 2.83 mm do obszarów, w których zapobieganie podrażnienia tkanek miękkich jest istotne. Płytki dostępne w 4 rozmiarach, 12,16, 20 i 24mm. Płytka w kształcie litery osiem z dwoma otworami pod śruby.</t>
  </si>
  <si>
    <t>BRZESZCZOT SZYBKOZŁACZNY PIŁY ACC3TI
35/10/0,5/0,8MM</t>
  </si>
  <si>
    <t>Śruby kaniulowane o średnicy gwintu 6.5mm. Śruby samogwintujące i samotnące. Kaniulacja śrub powinna umożliwiać wprowadzenie drutu Kirschnera o średnicy 2.8mm. Śruby powinny być zaopatrzone we wsteczne nacięcia na gwincie ułatwiające usunięcie śruby. Głowa śruby o zmniejszonym profilu - spłaszczona zapewniająca dobre oparcie na kości. Gniazda śrub sześciokątne - 4.0mm. Średnica trzonu śruby 6.5mm wynosi 4.8mm.
Implanty stalowe i tytanowe wykonane z materiału dopuszczonego dla rezonansu magnetycznego.Dostępne różne długości i rodzaje śrub: o średnicy 6.5 mm z krótkim gwintem - w długości od 30mm do 150mm o średnicy 6.5 mm z długim gwintem - w długości od 45mm do 150mm</t>
  </si>
  <si>
    <t>Śruby kaniulowane o średnicy gwintu 7.3 mm. Śruby samogwintujące i samotnące. Kaniulacja śrub powinna  wprowadzenie drutu Kirschnera o średnicy 2.8mm. Śruby powinny być zaopatrzone we wsteczne nacięcia na gwincie ułatwiające usunięcie śruby. Głowa śruby o zmniejszonym profilu - spłaszczona zapewniająca dobre oparcie na kości. Gniazda śrub sześciokątne - 4.0mm. Średnica trzonu śruby 7.3mm wynosi 4.8mm.
Implanty stalowe i tytanowe wykonane z materiału dopuszczonego dla rezonansu magnetycznego.Dostępne różne długości i rodzaje śrub: o średnicy 7.3 mm z krótkim gwintem - w długości od 30mm do 150mm o średnicy 7.3 mm z długim gwintem - w długości od 45mm do 150mm</t>
  </si>
  <si>
    <t>Oferowany asortyment sterylny, wszczepialny musi posiadać samoprzylepną kontrolkę identyfikującą do wklejania do protokołu operacyjnego. Natomist, dla narzędzi i elementów niesterylnych Wykonawca posiada instrukcje sterylizacji.</t>
  </si>
  <si>
    <t>Augment pod tace piszczelową 5,10 mm</t>
  </si>
  <si>
    <r>
      <rPr>
        <b/>
        <sz val="9"/>
        <color theme="1"/>
        <rFont val="Tahoma"/>
        <family val="2"/>
        <charset val="238"/>
      </rPr>
      <t xml:space="preserve">Endoproteza połowicza cementowa stawu kolanowego + cement
</t>
    </r>
    <r>
      <rPr>
        <i/>
        <u/>
        <sz val="9"/>
        <color theme="1"/>
        <rFont val="Tahoma"/>
        <family val="2"/>
        <charset val="238"/>
      </rPr>
      <t>Jeden komplet składa się:</t>
    </r>
    <r>
      <rPr>
        <i/>
        <sz val="9"/>
        <color theme="1"/>
        <rFont val="Tahoma"/>
        <family val="2"/>
        <charset val="238"/>
      </rPr>
      <t xml:space="preserve">
-Komponent udowy lewy i prawy
-Komponent piszczelowy
-Wkładka polietylenowa
-Ostrze do piły oscylacyjnej
-Mieszalnik do mieszania cementu (system próżniowego mieszania cementu)+ pistolet kompatybilny z mieszalnikiem
-Cement kostny z antybiotykiem 1x40 g ( na życzenie Zamawiającego cement równiez bez antybiotyku)
-Puls lavage
- ostrze do piły posuwisto - zwrotnej </t>
    </r>
  </si>
  <si>
    <t>Pakiet 12  Endoproteza cementowa stawu kolanowego (1)</t>
  </si>
  <si>
    <t>Pakiet 13  Endoproteza cementowa stawu kolanowego (2)</t>
  </si>
  <si>
    <t xml:space="preserve">Pakiet 14  Endoproteza połowicza cementowa stawu kolanowego     </t>
  </si>
  <si>
    <t>Pakiet 18  Płytki do zespoleń złamań kostki bocznej (kości strzałkowej)</t>
  </si>
  <si>
    <r>
      <rPr>
        <b/>
        <sz val="8"/>
        <color theme="1"/>
        <rFont val="Tahoma"/>
        <family val="2"/>
        <charset val="238"/>
      </rPr>
      <t>Endoproteza cementowa stawu kolanowego + cement</t>
    </r>
    <r>
      <rPr>
        <i/>
        <sz val="8"/>
        <color theme="1"/>
        <rFont val="Tahoma"/>
        <family val="2"/>
        <charset val="238"/>
      </rPr>
      <t xml:space="preserve">
</t>
    </r>
    <r>
      <rPr>
        <i/>
        <u/>
        <sz val="8"/>
        <color theme="1"/>
        <rFont val="Tahoma"/>
        <family val="2"/>
        <charset val="238"/>
      </rPr>
      <t xml:space="preserve">Jeden komplet składa się:
</t>
    </r>
    <r>
      <rPr>
        <i/>
        <sz val="8"/>
        <color theme="1"/>
        <rFont val="Tahoma"/>
        <family val="2"/>
        <charset val="238"/>
      </rPr>
      <t>-Komponent udowy lewy i prawy
-Komponent piszczelowy
-Wkładka polietylenowa
-Ostrze do piły oscylacyjnej
-Mieszalnik do mieszania cementu (system próżniowego mieszania cementu)+ pistolet kompatybilny z mieszalnikiem
-Cement kostny z antybiotykiem 1x40 g
-Puls lavage</t>
    </r>
  </si>
  <si>
    <r>
      <rPr>
        <b/>
        <i/>
        <sz val="8"/>
        <color theme="1"/>
        <rFont val="Tahoma"/>
        <family val="2"/>
        <charset val="238"/>
      </rPr>
      <t>Podkładki piszczelowe, tytanowe</t>
    </r>
    <r>
      <rPr>
        <i/>
        <sz val="8"/>
        <color theme="1"/>
        <rFont val="Tahoma"/>
        <family val="2"/>
        <charset val="238"/>
      </rPr>
      <t xml:space="preserve"> dostępne w grubościach 10 mm i 15 mm </t>
    </r>
  </si>
  <si>
    <r>
      <rPr>
        <b/>
        <i/>
        <sz val="8"/>
        <color theme="1"/>
        <rFont val="Tahoma"/>
        <family val="2"/>
        <charset val="238"/>
      </rPr>
      <t>Trzpienie piszczelowe, tytanowe</t>
    </r>
    <r>
      <rPr>
        <i/>
        <sz val="8"/>
        <color theme="1"/>
        <rFont val="Tahoma"/>
        <family val="2"/>
        <charset val="238"/>
      </rPr>
      <t xml:space="preserve">, dostępne w dł. 100mm i średnicy 10,12,14,16,18,20 mm oraz dł. 150mm i średnicy 10,12,14,16 mm </t>
    </r>
  </si>
  <si>
    <r>
      <t>Wykonawca gwarantuje</t>
    </r>
    <r>
      <rPr>
        <sz val="8"/>
        <color indexed="10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 xml:space="preserve">dostarczenie instrumentarium w kontenerach do zabiegów rekonstrukcji oraz wymianę zużytych elementów w/w instrumentarium. Wykonawca umożliwia wymianę nieuszkodzonych implantów na inne o wymaganych rozmiarach. </t>
    </r>
  </si>
  <si>
    <r>
      <rPr>
        <b/>
        <i/>
        <sz val="8"/>
        <color theme="1"/>
        <rFont val="Tahoma"/>
        <family val="2"/>
        <charset val="238"/>
      </rPr>
      <t>Endoproteza cementowa stawu kolanowego + cement</t>
    </r>
    <r>
      <rPr>
        <i/>
        <sz val="8"/>
        <color theme="1"/>
        <rFont val="Tahoma"/>
        <family val="2"/>
        <charset val="238"/>
      </rPr>
      <t xml:space="preserve">
</t>
    </r>
    <r>
      <rPr>
        <i/>
        <u/>
        <sz val="8"/>
        <color theme="1"/>
        <rFont val="Tahoma"/>
        <family val="2"/>
        <charset val="238"/>
      </rPr>
      <t xml:space="preserve">Jeden komplet składa się:
</t>
    </r>
    <r>
      <rPr>
        <i/>
        <sz val="8"/>
        <color theme="1"/>
        <rFont val="Tahoma"/>
        <family val="2"/>
        <charset val="238"/>
      </rPr>
      <t>-Komponent udowy lewy i prawy
-Komponent piszczelowy
-Wkładka polietylenowa
-Ostrze do piły oscylacyjnej
-Mieszalnik do mieszania cementu (system próżniowego mieszania cementu)+ pistolet kompatybilny z mieszalnikiem
-Cement kostny z antybiotykiem 1x40 g
-Puls lavage</t>
    </r>
    <r>
      <rPr>
        <sz val="8"/>
        <color theme="1"/>
        <rFont val="Tahoma"/>
        <family val="2"/>
        <charset val="238"/>
      </rPr>
      <t xml:space="preserve">
</t>
    </r>
  </si>
  <si>
    <r>
      <t xml:space="preserve">Endoproteza stawu kolanowego,  kłykciowa, cementowa, z możliwością zachowania lub </t>
    </r>
    <r>
      <rPr>
        <sz val="8"/>
        <rFont val="Tahoma"/>
        <family val="2"/>
        <charset val="238"/>
      </rPr>
      <t>bez zachowania PCL.</t>
    </r>
  </si>
  <si>
    <r>
      <t xml:space="preserve">Endoproteza stawu biodrowego całkowita bezcementowa przynasadowa 
</t>
    </r>
    <r>
      <rPr>
        <u/>
        <sz val="8"/>
        <color theme="1"/>
        <rFont val="Tahoma"/>
        <family val="2"/>
        <charset val="238"/>
      </rPr>
      <t>Jeden komplet składa się:</t>
    </r>
    <r>
      <rPr>
        <sz val="8"/>
        <color theme="1"/>
        <rFont val="Tahoma"/>
        <family val="2"/>
        <charset val="238"/>
      </rPr>
      <t xml:space="preserve">
-Panewka Press-fit
-Podkładka polietylenowa
-Głowa ceramiczna
-trzpień
-Ostrze do piły oscylacyjnej
-Śruby</t>
    </r>
  </si>
  <si>
    <r>
      <t xml:space="preserve">Jednorazowy zestaw do sterylnego transferu autologicznego przeszczepu chrzestno-kostnego, dostępny w 4 średnicach 6mm, 8mm oraz 10mm. 
</t>
    </r>
    <r>
      <rPr>
        <b/>
        <u/>
        <sz val="8"/>
        <rFont val="Tahoma"/>
        <family val="2"/>
        <charset val="238"/>
      </rPr>
      <t>Zestaw składa się z:</t>
    </r>
    <r>
      <rPr>
        <sz val="8"/>
        <rFont val="Tahoma"/>
        <family val="2"/>
        <charset val="238"/>
      </rPr>
      <t xml:space="preserve">
- Podbieraka z wycechowaną głębokością pobranego przeszczepu od 0 do 20mm ze skokiem co 1mm, podłużne nacięcie pozwala na sprawdzenie jakości i kontrole pobranego kołka
- Narzędzia do wykonania otworu w miejscu uszkodzenia z wycechowaną długością 10mm, 15mm, 20mm 
- Przezroczystej osłonki do wtłaczania przeszczepu oraz kontrolowania go w czasie implantacji
- Metalowej miarki spełanijącej także funkcje rozbijaka kanału
- Plastikowego wygładzacza powierzchni po implantacji</t>
    </r>
  </si>
  <si>
    <r>
      <rPr>
        <b/>
        <sz val="8"/>
        <color theme="1"/>
        <rFont val="Tahoma"/>
        <family val="2"/>
        <charset val="238"/>
      </rPr>
      <t>System płytkowy do otwartej osteotomii bliższej nasady kości piszczelowej</t>
    </r>
    <r>
      <rPr>
        <sz val="8"/>
        <color theme="1"/>
        <rFont val="Tahoma"/>
        <family val="2"/>
        <charset val="238"/>
      </rPr>
      <t>, dalszej nasady kości udowej, od strony bocznej i przyśrodkowej.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otworów w płycie daje możliwość dokonywania kompresji między odłamowej a podłużny otwór blokująco-kompresyjny umożliwia pionowe pozycjonowanie płytki. W głowie płyty znajdują się: otwory gwintowane prowadzące śruby blokowane o średnicy 5.0mm pod różnymi kątami – w różnych kierunkach.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tytanowe wykonane z materiału dopuszczonego dla rezonansu magnetycznego. Kompletne instrumentarium zapewniające szybkie i precyzyjne wprowadzanie implantów, wyposażone w śrubokręt dynamometryczny, osteotomy, rozwieracze kostne, klinowy rozwieracz ze wskaźnikiem kąta. Implanty wykonane są z tytanu dla większej wytrzymałości, sprężystości, biokompatybilne i bezpieczne dla MRI. 
Różne rodzaje płyt :Płyty w wersji NIE STERYLNEJ - płyty do osteotomii dalszej nasady kości udowej boczne, długości 141 mm, 4 otwory w trzonie i 6 otworów w głowie płytki, płyty prawe i lewe.- płyty do osteotomii dalszej nasady kości udowej przyśrodkowe, 4 otwory w trzonie i 4 otwory w głowie płytki, płyty prawe i lewe.- płyty do osteotomii bliższej nasady kości piszczelowej boczne, długości 102 mm, 3 otwory w trzonie i 5 otworów w głowie płytki, płyty prawe i lewe.</t>
    </r>
  </si>
  <si>
    <r>
      <rPr>
        <b/>
        <u/>
        <sz val="8"/>
        <rFont val="Tahoma"/>
        <family val="2"/>
        <charset val="238"/>
      </rPr>
      <t>Tytanowe płytki anatomiczne do zespoleń złamań dalszej nasady kości strzałkowej.</t>
    </r>
    <r>
      <rPr>
        <sz val="8"/>
        <rFont val="Tahoma"/>
        <family val="2"/>
        <charset val="238"/>
      </rPr>
      <t xml:space="preserve">  Tytanowe płytki anatomiczne do zespoleń złamań dalszej nasady kości strzałkowej. Grubość płytki w części trzonowej 3,0 mm, w części nasadowej 2,0 mm. szerokość płytki w części trzonowej 10 mm, w części nasadowej 14,5 mm. Ilość otworów: od 3 do 15. Długość płytek od 73 do 229 mm. Na trzonie płyty otwory dwufunkcyjne nie wymagające zaślepek/przejściówek, blokująco – kompresyjne z możliwością zastosowania śrub blokowanych lub korowych 3.5/3.5 oraz podłużny otwór blokująco – kompresyjny umożliwiający elastyczność pionowego pozycjonowania płytki. W głowie płyty otwory prowadzące śruby pod różnymi kątami – w różnych kierunkach o średnicy 2.4/2,7mm oraz 4 otwory do wstępnej stabilizacji drutami Kirschnera. Możliwość ustawienia kąta wprowadzenia śruby blokowanej w zakresie +/- 15º</t>
    </r>
  </si>
  <si>
    <t>Pakiet 19  Elementy stabilizatorów zewnętrznych (1)</t>
  </si>
  <si>
    <t>Pakiet 20  Elementy stabilizatorów zewnętrznych (2)</t>
  </si>
  <si>
    <r>
      <rPr>
        <b/>
        <u/>
        <sz val="8"/>
        <rFont val="Tahoma"/>
        <family val="2"/>
        <charset val="238"/>
      </rPr>
      <t>Tytanowe płytki proste do zespoleń złamań trzonu kości strzałkowej</t>
    </r>
    <r>
      <rPr>
        <sz val="8"/>
        <rFont val="Tahoma"/>
        <family val="2"/>
        <charset val="238"/>
      </rPr>
      <t>. Tytanowe płytki proste do zespoleń złamań trzonu kości strzałkowej. Ilość otworów: od 4 do 12. Długość płytek: od 59  do 163 mm. Otwory w płytce dwufunkcyjne nie wymagające zaślepek/przejściówek, blokująco – kompresyjne, z możliwością zastosowania śrub blokowanych lub korowych/gąbczastych 3,5/3,5/4,0mm. Możliwość ustawienia kąta wprowadzenia śruby blokowanej w zakresie +/- 15º</t>
    </r>
  </si>
  <si>
    <t xml:space="preserve">Wymagania: Okres gwarancji/ ważności od momentu dostawy do Zamawiającego wynosi: min. 12 m-cy. </t>
  </si>
  <si>
    <r>
      <rPr>
        <b/>
        <u/>
        <sz val="9"/>
        <rFont val="Tahoma"/>
        <family val="2"/>
        <charset val="238"/>
      </rPr>
      <t xml:space="preserve">SKŁAD ZESTAWU:  </t>
    </r>
    <r>
      <rPr>
        <sz val="9"/>
        <rFont val="Tahoma"/>
        <family val="2"/>
        <charset val="238"/>
      </rPr>
      <t xml:space="preserve">
Zestaw zawierający sterylne formy jednorazowe, 5 cementów kostnych z dwoma antybiotykami (gentamycyna+klindamycyna), mieszalnik próżniowy podwójny. Sterylne formy jednorazowe do wytwarzania tzw. spacerów przeznaczonych do tymczasowego zastąpienia protezy stawu kolanowego w ramach dwuczasowej septycznej wymiany endoprotezy. Składają się z komponentu piszczelowego i udowego, które tworzą artykulację i są ruchome względem siebie. Istnieje mozliwość ich stosowania zarówno w prawym stawie kolanowym, jak i w lewym. Formy te występują w rozmiarach S - komponent udowy 60 mm, ;komponent piszczelowy 65 mm; M - komponent udowy 70 mm, komponent piszczelowy 75 mm; L - komponent udowy 80 mm, komponent piszczelowy 85m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</si>
</sst>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;[Red]#,##0"/>
    <numFmt numFmtId="165" formatCode="#,##0.00\ &quot;zł&quot;"/>
    <numFmt numFmtId="166" formatCode="#,##0.00\ [$€-1]"/>
    <numFmt numFmtId="167" formatCode="#,##0.0000000\ &quot;zł&quot;"/>
  </numFmts>
  <fonts count="62">
    <font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i/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i/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6"/>
      <color theme="1"/>
      <name val="Arial"/>
      <family val="2"/>
      <charset val="238"/>
    </font>
    <font>
      <sz val="6"/>
      <name val="Arial"/>
      <family val="2"/>
      <charset val="238"/>
    </font>
    <font>
      <b/>
      <sz val="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6"/>
      <name val="Arial"/>
      <family val="2"/>
      <charset val="238"/>
    </font>
    <font>
      <sz val="6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u/>
      <sz val="9"/>
      <color indexed="8"/>
      <name val="Tahoma"/>
      <family val="2"/>
      <charset val="238"/>
    </font>
    <font>
      <b/>
      <u/>
      <sz val="9"/>
      <name val="Tahoma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8"/>
      <color rgb="FFFF0000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9"/>
      <color rgb="FF0070C0"/>
      <name val="Tahoma"/>
      <family val="2"/>
      <charset val="238"/>
    </font>
    <font>
      <i/>
      <sz val="9"/>
      <color rgb="FFFF0000"/>
      <name val="Tahoma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color rgb="FFFF0000"/>
      <name val="Tahoma"/>
      <family val="2"/>
      <charset val="238"/>
    </font>
    <font>
      <i/>
      <u/>
      <sz val="9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8"/>
      <name val="Tahoma"/>
      <family val="2"/>
      <charset val="238"/>
    </font>
    <font>
      <i/>
      <sz val="8"/>
      <color theme="1"/>
      <name val="Tahoma"/>
      <family val="2"/>
      <charset val="238"/>
    </font>
    <font>
      <i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sz val="8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8"/>
      <color theme="3"/>
      <name val="Tahoma"/>
      <family val="2"/>
      <charset val="238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Tahoma"/>
      <family val="2"/>
      <charset val="238"/>
    </font>
    <font>
      <b/>
      <u/>
      <sz val="8"/>
      <name val="Tahoma"/>
      <family val="2"/>
      <charset val="238"/>
    </font>
    <font>
      <u/>
      <sz val="8"/>
      <color theme="1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7" fillId="0" borderId="0"/>
    <xf numFmtId="0" fontId="11" fillId="0" borderId="0"/>
    <xf numFmtId="0" fontId="16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4" fillId="0" borderId="0"/>
  </cellStyleXfs>
  <cellXfs count="501">
    <xf numFmtId="0" fontId="0" fillId="0" borderId="0" xfId="0"/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165" fontId="3" fillId="0" borderId="10" xfId="1" applyNumberFormat="1" applyFont="1" applyFill="1" applyBorder="1" applyAlignment="1">
      <alignment horizontal="right" vertical="center" wrapText="1"/>
    </xf>
    <xf numFmtId="0" fontId="3" fillId="0" borderId="11" xfId="1" applyFont="1" applyFill="1" applyBorder="1" applyAlignment="1">
      <alignment horizontal="right" vertical="center" wrapText="1"/>
    </xf>
    <xf numFmtId="165" fontId="3" fillId="0" borderId="12" xfId="1" applyNumberFormat="1" applyFont="1" applyFill="1" applyBorder="1" applyAlignment="1">
      <alignment vertical="center"/>
    </xf>
    <xf numFmtId="0" fontId="9" fillId="0" borderId="0" xfId="1" applyNumberFormat="1" applyFont="1" applyFill="1" applyBorder="1" applyAlignment="1"/>
    <xf numFmtId="0" fontId="9" fillId="0" borderId="0" xfId="1" applyNumberFormat="1" applyFont="1" applyFill="1" applyBorder="1"/>
    <xf numFmtId="0" fontId="9" fillId="0" borderId="0" xfId="1" applyNumberFormat="1" applyFont="1" applyFill="1" applyBorder="1" applyAlignment="1">
      <alignment wrapText="1"/>
    </xf>
    <xf numFmtId="0" fontId="10" fillId="0" borderId="3" xfId="1" applyFont="1" applyFill="1" applyBorder="1" applyAlignment="1">
      <alignment horizontal="center" vertical="center" wrapText="1"/>
    </xf>
    <xf numFmtId="0" fontId="0" fillId="0" borderId="0" xfId="0" applyBorder="1"/>
    <xf numFmtId="165" fontId="3" fillId="0" borderId="3" xfId="1" applyNumberFormat="1" applyFont="1" applyFill="1" applyBorder="1" applyAlignment="1">
      <alignment vertical="center"/>
    </xf>
    <xf numFmtId="0" fontId="13" fillId="0" borderId="0" xfId="0" applyFont="1"/>
    <xf numFmtId="0" fontId="15" fillId="0" borderId="3" xfId="0" applyFont="1" applyBorder="1" applyAlignment="1">
      <alignment horizontal="center"/>
    </xf>
    <xf numFmtId="0" fontId="13" fillId="0" borderId="3" xfId="0" applyFont="1" applyBorder="1"/>
    <xf numFmtId="0" fontId="1" fillId="0" borderId="3" xfId="1" applyFont="1" applyFill="1" applyBorder="1" applyAlignment="1">
      <alignment horizontal="center" vertical="center" wrapText="1"/>
    </xf>
    <xf numFmtId="0" fontId="13" fillId="0" borderId="6" xfId="0" applyFont="1" applyBorder="1"/>
    <xf numFmtId="0" fontId="3" fillId="0" borderId="14" xfId="1" applyFont="1" applyFill="1" applyBorder="1" applyAlignment="1">
      <alignment horizontal="right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right" vertical="center" wrapText="1"/>
    </xf>
    <xf numFmtId="165" fontId="3" fillId="0" borderId="10" xfId="1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 indent="1"/>
    </xf>
    <xf numFmtId="166" fontId="17" fillId="0" borderId="0" xfId="0" applyNumberFormat="1" applyFont="1" applyFill="1"/>
    <xf numFmtId="0" fontId="18" fillId="0" borderId="0" xfId="0" applyFont="1" applyFill="1" applyAlignment="1">
      <alignment horizontal="center" vertical="center"/>
    </xf>
    <xf numFmtId="0" fontId="17" fillId="0" borderId="0" xfId="0" applyFont="1" applyFill="1"/>
    <xf numFmtId="165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7" fillId="0" borderId="0" xfId="0" applyFont="1"/>
    <xf numFmtId="167" fontId="18" fillId="0" borderId="0" xfId="0" applyNumberFormat="1" applyFont="1" applyFill="1" applyAlignment="1">
      <alignment horizontal="right" vertical="center"/>
    </xf>
    <xf numFmtId="167" fontId="21" fillId="0" borderId="0" xfId="0" applyNumberFormat="1" applyFont="1" applyFill="1" applyAlignment="1">
      <alignment horizontal="center" vertical="center"/>
    </xf>
    <xf numFmtId="167" fontId="21" fillId="0" borderId="0" xfId="0" applyNumberFormat="1" applyFont="1" applyFill="1" applyAlignment="1">
      <alignment horizontal="center" vertical="center" wrapText="1"/>
    </xf>
    <xf numFmtId="167" fontId="18" fillId="3" borderId="0" xfId="0" applyNumberFormat="1" applyFont="1" applyFill="1" applyAlignment="1">
      <alignment horizontal="right" vertical="center"/>
    </xf>
    <xf numFmtId="165" fontId="20" fillId="0" borderId="0" xfId="0" applyNumberFormat="1" applyFont="1" applyFill="1" applyAlignment="1">
      <alignment horizontal="left" vertical="center"/>
    </xf>
    <xf numFmtId="0" fontId="28" fillId="0" borderId="6" xfId="0" applyFont="1" applyFill="1" applyBorder="1" applyAlignment="1">
      <alignment horizontal="center" vertical="center"/>
    </xf>
    <xf numFmtId="3" fontId="28" fillId="0" borderId="6" xfId="0" applyNumberFormat="1" applyFont="1" applyFill="1" applyBorder="1" applyAlignment="1">
      <alignment horizontal="center" vertical="center"/>
    </xf>
    <xf numFmtId="165" fontId="28" fillId="0" borderId="3" xfId="1" applyNumberFormat="1" applyFont="1" applyFill="1" applyBorder="1" applyAlignment="1">
      <alignment horizontal="center" vertical="center" wrapText="1"/>
    </xf>
    <xf numFmtId="165" fontId="29" fillId="0" borderId="6" xfId="0" applyNumberFormat="1" applyFont="1" applyFill="1" applyBorder="1" applyAlignment="1">
      <alignment horizontal="right" vertical="center" wrapText="1"/>
    </xf>
    <xf numFmtId="10" fontId="2" fillId="0" borderId="3" xfId="5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/>
    <xf numFmtId="165" fontId="3" fillId="0" borderId="15" xfId="1" applyNumberFormat="1" applyFont="1" applyFill="1" applyBorder="1" applyAlignment="1">
      <alignment horizontal="right" vertical="center" wrapText="1"/>
    </xf>
    <xf numFmtId="165" fontId="29" fillId="0" borderId="3" xfId="0" applyNumberFormat="1" applyFont="1" applyFill="1" applyBorder="1" applyAlignment="1">
      <alignment horizontal="right" vertical="center" wrapText="1"/>
    </xf>
    <xf numFmtId="3" fontId="32" fillId="0" borderId="3" xfId="0" applyNumberFormat="1" applyFont="1" applyFill="1" applyBorder="1" applyAlignment="1">
      <alignment horizontal="center" vertical="center" wrapText="1"/>
    </xf>
    <xf numFmtId="165" fontId="32" fillId="0" borderId="3" xfId="0" applyNumberFormat="1" applyFont="1" applyFill="1" applyBorder="1" applyAlignment="1">
      <alignment horizontal="center" vertical="center" wrapText="1"/>
    </xf>
    <xf numFmtId="2" fontId="27" fillId="0" borderId="3" xfId="0" applyNumberFormat="1" applyFont="1" applyFill="1" applyBorder="1" applyAlignment="1">
      <alignment horizontal="right" vertical="center" wrapText="1"/>
    </xf>
    <xf numFmtId="165" fontId="27" fillId="0" borderId="3" xfId="0" applyNumberFormat="1" applyFont="1" applyFill="1" applyBorder="1" applyAlignment="1" applyProtection="1">
      <alignment horizontal="center" vertical="center" wrapText="1"/>
    </xf>
    <xf numFmtId="9" fontId="27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right" vertical="center" wrapText="1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vertical="center" wrapText="1"/>
    </xf>
    <xf numFmtId="0" fontId="22" fillId="0" borderId="0" xfId="0" applyFont="1" applyFill="1"/>
    <xf numFmtId="167" fontId="23" fillId="4" borderId="0" xfId="0" applyNumberFormat="1" applyFont="1" applyFill="1" applyAlignment="1">
      <alignment horizontal="right" vertical="center"/>
    </xf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right" vertical="center" indent="1"/>
    </xf>
    <xf numFmtId="166" fontId="22" fillId="4" borderId="0" xfId="0" applyNumberFormat="1" applyFont="1" applyFill="1"/>
    <xf numFmtId="0" fontId="23" fillId="4" borderId="0" xfId="0" applyFont="1" applyFill="1" applyAlignment="1">
      <alignment horizontal="center" vertical="center"/>
    </xf>
    <xf numFmtId="0" fontId="22" fillId="4" borderId="0" xfId="0" applyFont="1" applyFill="1"/>
    <xf numFmtId="0" fontId="15" fillId="0" borderId="6" xfId="0" applyFont="1" applyFill="1" applyBorder="1" applyAlignment="1">
      <alignment horizontal="center"/>
    </xf>
    <xf numFmtId="0" fontId="13" fillId="0" borderId="3" xfId="0" applyFont="1" applyFill="1" applyBorder="1"/>
    <xf numFmtId="0" fontId="3" fillId="0" borderId="16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right" vertical="center" wrapText="1"/>
    </xf>
    <xf numFmtId="0" fontId="9" fillId="0" borderId="3" xfId="1" applyNumberFormat="1" applyFont="1" applyFill="1" applyBorder="1" applyAlignment="1"/>
    <xf numFmtId="0" fontId="9" fillId="0" borderId="3" xfId="1" applyNumberFormat="1" applyFont="1" applyFill="1" applyBorder="1"/>
    <xf numFmtId="0" fontId="9" fillId="0" borderId="3" xfId="1" applyNumberFormat="1" applyFont="1" applyFill="1" applyBorder="1" applyAlignment="1">
      <alignment wrapText="1"/>
    </xf>
    <xf numFmtId="0" fontId="0" fillId="0" borderId="0" xfId="0" applyFill="1" applyBorder="1"/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 vertical="center" wrapText="1"/>
    </xf>
    <xf numFmtId="44" fontId="33" fillId="0" borderId="3" xfId="4" applyFont="1" applyFill="1" applyBorder="1" applyAlignment="1">
      <alignment horizontal="center" vertical="center"/>
    </xf>
    <xf numFmtId="44" fontId="15" fillId="0" borderId="6" xfId="4" applyFont="1" applyFill="1" applyBorder="1" applyAlignment="1">
      <alignment horizontal="center" vertical="center"/>
    </xf>
    <xf numFmtId="44" fontId="15" fillId="0" borderId="3" xfId="4" applyFont="1" applyFill="1" applyBorder="1" applyAlignment="1">
      <alignment horizontal="center" vertical="center"/>
    </xf>
    <xf numFmtId="44" fontId="15" fillId="0" borderId="6" xfId="0" applyNumberFormat="1" applyFont="1" applyFill="1" applyBorder="1" applyAlignment="1">
      <alignment horizontal="center" vertical="center"/>
    </xf>
    <xf numFmtId="0" fontId="36" fillId="0" borderId="3" xfId="0" applyFont="1" applyFill="1" applyBorder="1"/>
    <xf numFmtId="0" fontId="1" fillId="0" borderId="3" xfId="0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right" vertical="center" wrapText="1"/>
    </xf>
    <xf numFmtId="0" fontId="3" fillId="0" borderId="23" xfId="1" applyFont="1" applyFill="1" applyBorder="1" applyAlignment="1">
      <alignment horizontal="right" vertical="center" wrapText="1"/>
    </xf>
    <xf numFmtId="165" fontId="35" fillId="0" borderId="3" xfId="0" applyNumberFormat="1" applyFont="1" applyFill="1" applyBorder="1" applyAlignment="1">
      <alignment horizontal="right" vertical="center" wrapText="1"/>
    </xf>
    <xf numFmtId="0" fontId="3" fillId="0" borderId="24" xfId="1" applyFont="1" applyFill="1" applyBorder="1" applyAlignment="1">
      <alignment horizontal="right" vertical="center" wrapText="1"/>
    </xf>
    <xf numFmtId="0" fontId="13" fillId="0" borderId="6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/>
    <xf numFmtId="0" fontId="0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/>
    </xf>
    <xf numFmtId="8" fontId="16" fillId="0" borderId="3" xfId="4" applyNumberFormat="1" applyFont="1" applyFill="1" applyBorder="1" applyAlignment="1">
      <alignment horizontal="center" vertical="center"/>
    </xf>
    <xf numFmtId="44" fontId="16" fillId="0" borderId="3" xfId="4" applyFont="1" applyFill="1" applyBorder="1" applyAlignment="1">
      <alignment horizontal="center" vertical="center"/>
    </xf>
    <xf numFmtId="0" fontId="13" fillId="0" borderId="3" xfId="0" applyFont="1" applyFill="1" applyBorder="1" applyAlignment="1"/>
    <xf numFmtId="8" fontId="13" fillId="0" borderId="3" xfId="0" applyNumberFormat="1" applyFont="1" applyFill="1" applyBorder="1" applyAlignment="1">
      <alignment horizontal="center" vertical="center"/>
    </xf>
    <xf numFmtId="0" fontId="37" fillId="0" borderId="3" xfId="1" applyNumberFormat="1" applyFont="1" applyFill="1" applyBorder="1" applyAlignment="1">
      <alignment wrapText="1"/>
    </xf>
    <xf numFmtId="0" fontId="13" fillId="0" borderId="0" xfId="0" applyFont="1" applyFill="1"/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8" fontId="0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165" fontId="8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5" fontId="3" fillId="0" borderId="3" xfId="1" applyNumberFormat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8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3" fillId="0" borderId="3" xfId="1" applyFont="1" applyFill="1" applyBorder="1" applyAlignment="1">
      <alignment horizontal="left" vertical="center" wrapText="1" indent="1"/>
    </xf>
    <xf numFmtId="0" fontId="3" fillId="0" borderId="3" xfId="2" applyFont="1" applyFill="1" applyBorder="1" applyAlignment="1">
      <alignment horizontal="left" vertical="center" wrapText="1" indent="1"/>
    </xf>
    <xf numFmtId="165" fontId="8" fillId="0" borderId="3" xfId="0" applyNumberFormat="1" applyFont="1" applyBorder="1" applyAlignment="1">
      <alignment vertical="center"/>
    </xf>
    <xf numFmtId="10" fontId="8" fillId="0" borderId="22" xfId="0" applyNumberFormat="1" applyFont="1" applyBorder="1" applyAlignment="1">
      <alignment horizontal="center" vertical="center"/>
    </xf>
    <xf numFmtId="0" fontId="40" fillId="0" borderId="3" xfId="0" applyFont="1" applyBorder="1"/>
    <xf numFmtId="0" fontId="1" fillId="0" borderId="3" xfId="0" applyFont="1" applyBorder="1" applyAlignment="1">
      <alignment horizontal="center" vertical="center"/>
    </xf>
    <xf numFmtId="10" fontId="8" fillId="0" borderId="25" xfId="1" applyNumberFormat="1" applyFont="1" applyFill="1" applyBorder="1" applyAlignment="1">
      <alignment horizontal="center" vertical="center" wrapText="1"/>
    </xf>
    <xf numFmtId="165" fontId="41" fillId="0" borderId="3" xfId="0" applyNumberFormat="1" applyFont="1" applyBorder="1" applyAlignment="1">
      <alignment vertical="center"/>
    </xf>
    <xf numFmtId="0" fontId="3" fillId="0" borderId="26" xfId="1" applyFont="1" applyFill="1" applyBorder="1" applyAlignment="1">
      <alignment horizontal="right" vertical="center" wrapText="1"/>
    </xf>
    <xf numFmtId="0" fontId="42" fillId="0" borderId="3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/>
    </xf>
    <xf numFmtId="0" fontId="13" fillId="0" borderId="3" xfId="0" applyFont="1" applyBorder="1" applyAlignment="1">
      <alignment horizontal="left" vertical="center" wrapText="1"/>
    </xf>
    <xf numFmtId="165" fontId="42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65" fontId="43" fillId="0" borderId="3" xfId="1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8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/>
    </xf>
    <xf numFmtId="165" fontId="0" fillId="0" borderId="0" xfId="0" applyNumberFormat="1"/>
    <xf numFmtId="8" fontId="0" fillId="0" borderId="0" xfId="0" applyNumberFormat="1"/>
    <xf numFmtId="4" fontId="0" fillId="0" borderId="0" xfId="0" applyNumberFormat="1"/>
    <xf numFmtId="44" fontId="33" fillId="0" borderId="0" xfId="0" applyNumberFormat="1" applyFont="1"/>
    <xf numFmtId="2" fontId="0" fillId="0" borderId="0" xfId="0" applyNumberFormat="1"/>
    <xf numFmtId="44" fontId="0" fillId="0" borderId="0" xfId="0" applyNumberFormat="1"/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4" fontId="0" fillId="0" borderId="3" xfId="0" applyNumberFormat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 wrapText="1"/>
    </xf>
    <xf numFmtId="0" fontId="9" fillId="0" borderId="0" xfId="1" applyNumberFormat="1" applyFont="1" applyFill="1" applyBorder="1" applyAlignment="1">
      <alignment horizontal="left" vertical="center"/>
    </xf>
    <xf numFmtId="0" fontId="0" fillId="0" borderId="0" xfId="0" applyFill="1"/>
    <xf numFmtId="0" fontId="3" fillId="0" borderId="0" xfId="1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39" fillId="0" borderId="6" xfId="0" applyFont="1" applyFill="1" applyBorder="1" applyAlignment="1">
      <alignment horizontal="left" vertical="center" wrapText="1"/>
    </xf>
    <xf numFmtId="165" fontId="13" fillId="0" borderId="6" xfId="0" applyNumberFormat="1" applyFont="1" applyBorder="1" applyAlignment="1">
      <alignment horizontal="center" vertical="center"/>
    </xf>
    <xf numFmtId="10" fontId="13" fillId="0" borderId="6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9" fillId="0" borderId="3" xfId="0" applyFont="1" applyFill="1" applyBorder="1" applyAlignment="1">
      <alignment horizontal="left" vertical="top" wrapText="1"/>
    </xf>
    <xf numFmtId="165" fontId="13" fillId="0" borderId="3" xfId="0" applyNumberFormat="1" applyFont="1" applyBorder="1" applyAlignment="1">
      <alignment horizontal="center" vertical="center"/>
    </xf>
    <xf numFmtId="10" fontId="13" fillId="0" borderId="3" xfId="0" applyNumberFormat="1" applyFont="1" applyBorder="1" applyAlignment="1">
      <alignment horizontal="center" vertical="center"/>
    </xf>
    <xf numFmtId="0" fontId="39" fillId="0" borderId="15" xfId="0" applyFont="1" applyFill="1" applyBorder="1" applyAlignment="1">
      <alignment horizontal="left" vertical="center" wrapText="1"/>
    </xf>
    <xf numFmtId="165" fontId="27" fillId="0" borderId="6" xfId="0" applyNumberFormat="1" applyFont="1" applyFill="1" applyBorder="1" applyAlignment="1">
      <alignment horizontal="center" vertical="center" wrapText="1"/>
    </xf>
    <xf numFmtId="10" fontId="16" fillId="0" borderId="3" xfId="5" applyNumberFormat="1" applyFont="1" applyFill="1" applyBorder="1" applyAlignment="1">
      <alignment horizontal="center" vertical="center"/>
    </xf>
    <xf numFmtId="165" fontId="17" fillId="0" borderId="0" xfId="0" applyNumberFormat="1" applyFont="1" applyFill="1"/>
    <xf numFmtId="0" fontId="19" fillId="5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left" vertical="center" wrapText="1"/>
    </xf>
    <xf numFmtId="165" fontId="18" fillId="5" borderId="3" xfId="0" applyNumberFormat="1" applyFont="1" applyFill="1" applyBorder="1" applyAlignment="1">
      <alignment horizontal="right" vertical="center"/>
    </xf>
    <xf numFmtId="9" fontId="17" fillId="5" borderId="3" xfId="0" applyNumberFormat="1" applyFont="1" applyFill="1" applyBorder="1" applyAlignment="1">
      <alignment horizontal="center" vertical="center"/>
    </xf>
    <xf numFmtId="165" fontId="19" fillId="5" borderId="3" xfId="0" applyNumberFormat="1" applyFont="1" applyFill="1" applyBorder="1" applyAlignment="1">
      <alignment horizontal="right" vertical="center" indent="1"/>
    </xf>
    <xf numFmtId="166" fontId="17" fillId="5" borderId="6" xfId="0" applyNumberFormat="1" applyFont="1" applyFill="1" applyBorder="1" applyAlignment="1">
      <alignment horizontal="right" vertical="center" indent="1"/>
    </xf>
    <xf numFmtId="165" fontId="17" fillId="5" borderId="3" xfId="0" applyNumberFormat="1" applyFont="1" applyFill="1" applyBorder="1" applyAlignment="1">
      <alignment horizontal="center" vertical="center"/>
    </xf>
    <xf numFmtId="165" fontId="17" fillId="5" borderId="3" xfId="0" applyNumberFormat="1" applyFont="1" applyFill="1" applyBorder="1"/>
    <xf numFmtId="0" fontId="17" fillId="6" borderId="3" xfId="0" applyFont="1" applyFill="1" applyBorder="1" applyAlignment="1">
      <alignment horizontal="center"/>
    </xf>
    <xf numFmtId="0" fontId="25" fillId="6" borderId="3" xfId="0" applyFont="1" applyFill="1" applyBorder="1" applyAlignment="1">
      <alignment horizontal="right" vertical="center" wrapText="1"/>
    </xf>
    <xf numFmtId="165" fontId="25" fillId="6" borderId="3" xfId="0" applyNumberFormat="1" applyFont="1" applyFill="1" applyBorder="1" applyAlignment="1">
      <alignment horizontal="right" vertical="center" indent="1"/>
    </xf>
    <xf numFmtId="9" fontId="17" fillId="6" borderId="19" xfId="0" applyNumberFormat="1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165" fontId="25" fillId="6" borderId="3" xfId="0" applyNumberFormat="1" applyFont="1" applyFill="1" applyBorder="1" applyAlignment="1">
      <alignment horizontal="center" vertical="center"/>
    </xf>
    <xf numFmtId="0" fontId="17" fillId="6" borderId="3" xfId="0" applyFont="1" applyFill="1" applyBorder="1"/>
    <xf numFmtId="0" fontId="26" fillId="6" borderId="3" xfId="0" applyFont="1" applyFill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center" vertical="center" wrapText="1"/>
    </xf>
    <xf numFmtId="167" fontId="25" fillId="6" borderId="18" xfId="0" applyNumberFormat="1" applyFont="1" applyFill="1" applyBorder="1" applyAlignment="1">
      <alignment horizontal="center" vertical="center" wrapText="1"/>
    </xf>
    <xf numFmtId="9" fontId="24" fillId="6" borderId="18" xfId="0" applyNumberFormat="1" applyFont="1" applyFill="1" applyBorder="1" applyAlignment="1">
      <alignment horizontal="center" vertical="center" wrapText="1"/>
    </xf>
    <xf numFmtId="165" fontId="24" fillId="6" borderId="18" xfId="0" applyNumberFormat="1" applyFont="1" applyFill="1" applyBorder="1" applyAlignment="1">
      <alignment horizontal="center" vertical="center" wrapText="1"/>
    </xf>
    <xf numFmtId="166" fontId="24" fillId="6" borderId="18" xfId="0" applyNumberFormat="1" applyFont="1" applyFill="1" applyBorder="1" applyAlignment="1">
      <alignment horizontal="center" vertical="center" wrapText="1"/>
    </xf>
    <xf numFmtId="0" fontId="25" fillId="6" borderId="18" xfId="0" applyNumberFormat="1" applyFont="1" applyFill="1" applyBorder="1" applyAlignment="1">
      <alignment horizontal="center" vertical="center" wrapText="1"/>
    </xf>
    <xf numFmtId="44" fontId="24" fillId="6" borderId="18" xfId="0" applyNumberFormat="1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vertical="center" wrapText="1"/>
    </xf>
    <xf numFmtId="165" fontId="18" fillId="7" borderId="6" xfId="0" applyNumberFormat="1" applyFont="1" applyFill="1" applyBorder="1" applyAlignment="1">
      <alignment horizontal="right" vertical="center" indent="1"/>
    </xf>
    <xf numFmtId="9" fontId="17" fillId="7" borderId="3" xfId="0" applyNumberFormat="1" applyFont="1" applyFill="1" applyBorder="1" applyAlignment="1">
      <alignment horizontal="center" vertical="center"/>
    </xf>
    <xf numFmtId="165" fontId="19" fillId="7" borderId="6" xfId="4" applyNumberFormat="1" applyFont="1" applyFill="1" applyBorder="1" applyAlignment="1">
      <alignment horizontal="right" vertical="center" indent="1"/>
    </xf>
    <xf numFmtId="166" fontId="17" fillId="7" borderId="6" xfId="0" applyNumberFormat="1" applyFont="1" applyFill="1" applyBorder="1" applyAlignment="1">
      <alignment horizontal="right" vertical="center" indent="1"/>
    </xf>
    <xf numFmtId="0" fontId="25" fillId="7" borderId="6" xfId="0" applyFont="1" applyFill="1" applyBorder="1" applyAlignment="1">
      <alignment horizontal="center" vertical="center"/>
    </xf>
    <xf numFmtId="165" fontId="17" fillId="7" borderId="3" xfId="0" applyNumberFormat="1" applyFont="1" applyFill="1" applyBorder="1" applyAlignment="1">
      <alignment horizontal="center" vertical="center"/>
    </xf>
    <xf numFmtId="0" fontId="17" fillId="7" borderId="3" xfId="0" applyFont="1" applyFill="1" applyBorder="1"/>
    <xf numFmtId="165" fontId="17" fillId="5" borderId="3" xfId="0" applyNumberFormat="1" applyFont="1" applyFill="1" applyBorder="1" applyAlignment="1">
      <alignment horizontal="center" vertical="center"/>
    </xf>
    <xf numFmtId="165" fontId="17" fillId="7" borderId="3" xfId="0" quotePrefix="1" applyNumberFormat="1" applyFont="1" applyFill="1" applyBorder="1" applyAlignment="1">
      <alignment horizontal="center" vertical="center"/>
    </xf>
    <xf numFmtId="165" fontId="17" fillId="5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5" fontId="18" fillId="0" borderId="0" xfId="0" applyNumberFormat="1" applyFont="1" applyFill="1" applyAlignment="1">
      <alignment horizontal="right" vertical="center"/>
    </xf>
    <xf numFmtId="0" fontId="24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/>
    </xf>
    <xf numFmtId="0" fontId="19" fillId="0" borderId="3" xfId="0" applyFont="1" applyFill="1" applyBorder="1"/>
    <xf numFmtId="49" fontId="19" fillId="0" borderId="3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44" fontId="13" fillId="0" borderId="3" xfId="4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10" fontId="13" fillId="0" borderId="3" xfId="5" applyNumberFormat="1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 wrapText="1"/>
    </xf>
    <xf numFmtId="44" fontId="13" fillId="0" borderId="3" xfId="0" applyNumberFormat="1" applyFont="1" applyFill="1" applyBorder="1" applyAlignment="1">
      <alignment horizontal="left" vertical="center"/>
    </xf>
    <xf numFmtId="165" fontId="15" fillId="0" borderId="3" xfId="0" applyNumberFormat="1" applyFont="1" applyFill="1" applyBorder="1" applyAlignment="1">
      <alignment horizontal="right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0" fontId="15" fillId="0" borderId="1" xfId="5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/>
    </xf>
    <xf numFmtId="44" fontId="13" fillId="0" borderId="3" xfId="4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wrapText="1"/>
    </xf>
    <xf numFmtId="165" fontId="1" fillId="0" borderId="3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Border="1"/>
    <xf numFmtId="0" fontId="1" fillId="0" borderId="0" xfId="1" applyNumberFormat="1" applyFont="1" applyFill="1" applyBorder="1" applyAlignment="1"/>
    <xf numFmtId="0" fontId="1" fillId="0" borderId="0" xfId="1" applyNumberFormat="1" applyFont="1" applyFill="1" applyBorder="1"/>
    <xf numFmtId="0" fontId="1" fillId="0" borderId="0" xfId="1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/>
    </xf>
    <xf numFmtId="10" fontId="1" fillId="0" borderId="3" xfId="0" applyNumberFormat="1" applyFont="1" applyBorder="1" applyAlignment="1">
      <alignment horizontal="center" vertical="center"/>
    </xf>
    <xf numFmtId="10" fontId="1" fillId="0" borderId="3" xfId="0" applyNumberFormat="1" applyFont="1" applyFill="1" applyBorder="1" applyAlignment="1">
      <alignment horizontal="center" vertical="center" wrapText="1"/>
    </xf>
    <xf numFmtId="10" fontId="1" fillId="0" borderId="27" xfId="1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 indent="1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10" fillId="0" borderId="3" xfId="1" applyFont="1" applyFill="1" applyBorder="1" applyAlignment="1">
      <alignment horizontal="left" vertical="center" wrapText="1" indent="1"/>
    </xf>
    <xf numFmtId="0" fontId="10" fillId="0" borderId="0" xfId="1" applyFont="1" applyFill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/>
    </xf>
    <xf numFmtId="0" fontId="10" fillId="0" borderId="0" xfId="1" applyFont="1" applyFill="1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165" fontId="42" fillId="0" borderId="6" xfId="0" applyNumberFormat="1" applyFont="1" applyBorder="1" applyAlignment="1">
      <alignment vertical="center"/>
    </xf>
    <xf numFmtId="0" fontId="42" fillId="0" borderId="6" xfId="0" applyFont="1" applyBorder="1" applyAlignment="1"/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30" xfId="1" applyFont="1" applyFill="1" applyBorder="1" applyAlignment="1">
      <alignment horizontal="left" vertical="center" wrapText="1"/>
    </xf>
    <xf numFmtId="44" fontId="33" fillId="0" borderId="30" xfId="0" applyNumberFormat="1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 wrapText="1"/>
    </xf>
    <xf numFmtId="164" fontId="46" fillId="0" borderId="6" xfId="0" applyNumberFormat="1" applyFont="1" applyFill="1" applyBorder="1" applyAlignment="1">
      <alignment horizontal="center" vertical="center" wrapText="1"/>
    </xf>
    <xf numFmtId="165" fontId="46" fillId="0" borderId="6" xfId="0" applyNumberFormat="1" applyFont="1" applyFill="1" applyBorder="1" applyAlignment="1">
      <alignment horizontal="center" vertical="center" wrapText="1"/>
    </xf>
    <xf numFmtId="9" fontId="46" fillId="0" borderId="7" xfId="0" applyNumberFormat="1" applyFont="1" applyFill="1" applyBorder="1" applyAlignment="1">
      <alignment horizontal="center" vertical="center" wrapText="1"/>
    </xf>
    <xf numFmtId="165" fontId="46" fillId="0" borderId="7" xfId="0" applyNumberFormat="1" applyFont="1" applyFill="1" applyBorder="1" applyAlignment="1">
      <alignment horizontal="center" vertical="center" wrapText="1"/>
    </xf>
    <xf numFmtId="0" fontId="46" fillId="0" borderId="6" xfId="0" applyNumberFormat="1" applyFont="1" applyFill="1" applyBorder="1" applyAlignment="1">
      <alignment horizontal="center" vertical="center" wrapText="1"/>
    </xf>
    <xf numFmtId="0" fontId="47" fillId="0" borderId="3" xfId="0" applyFont="1" applyBorder="1" applyAlignment="1">
      <alignment horizontal="center"/>
    </xf>
    <xf numFmtId="0" fontId="47" fillId="0" borderId="3" xfId="0" applyFont="1" applyBorder="1" applyAlignment="1">
      <alignment horizontal="center" vertical="center"/>
    </xf>
    <xf numFmtId="0" fontId="47" fillId="0" borderId="3" xfId="0" applyFont="1" applyBorder="1" applyAlignment="1">
      <alignment wrapText="1"/>
    </xf>
    <xf numFmtId="165" fontId="47" fillId="0" borderId="3" xfId="0" applyNumberFormat="1" applyFont="1" applyBorder="1" applyAlignment="1">
      <alignment horizontal="center" vertical="center"/>
    </xf>
    <xf numFmtId="10" fontId="47" fillId="0" borderId="3" xfId="0" applyNumberFormat="1" applyFont="1" applyBorder="1" applyAlignment="1">
      <alignment horizontal="center" vertical="center"/>
    </xf>
    <xf numFmtId="0" fontId="49" fillId="0" borderId="3" xfId="0" applyFont="1" applyBorder="1"/>
    <xf numFmtId="0" fontId="47" fillId="0" borderId="3" xfId="0" applyFont="1" applyBorder="1" applyAlignment="1">
      <alignment vertical="center" wrapText="1"/>
    </xf>
    <xf numFmtId="165" fontId="4" fillId="0" borderId="3" xfId="0" applyNumberFormat="1" applyFont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/>
    </xf>
    <xf numFmtId="0" fontId="47" fillId="0" borderId="6" xfId="0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/>
    </xf>
    <xf numFmtId="10" fontId="4" fillId="0" borderId="6" xfId="1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49" fillId="0" borderId="6" xfId="0" applyFont="1" applyBorder="1"/>
    <xf numFmtId="10" fontId="4" fillId="0" borderId="3" xfId="1" applyNumberFormat="1" applyFont="1" applyFill="1" applyBorder="1" applyAlignment="1">
      <alignment horizontal="center" vertical="center" wrapText="1"/>
    </xf>
    <xf numFmtId="165" fontId="46" fillId="0" borderId="10" xfId="1" applyNumberFormat="1" applyFont="1" applyFill="1" applyBorder="1" applyAlignment="1">
      <alignment horizontal="right" vertical="center" wrapText="1"/>
    </xf>
    <xf numFmtId="0" fontId="46" fillId="0" borderId="17" xfId="1" applyFont="1" applyFill="1" applyBorder="1" applyAlignment="1">
      <alignment horizontal="right" vertical="center" wrapText="1"/>
    </xf>
    <xf numFmtId="165" fontId="46" fillId="0" borderId="10" xfId="1" applyNumberFormat="1" applyFont="1" applyFill="1" applyBorder="1" applyAlignment="1">
      <alignment vertical="center"/>
    </xf>
    <xf numFmtId="0" fontId="51" fillId="0" borderId="0" xfId="1" applyNumberFormat="1" applyFont="1" applyFill="1" applyBorder="1" applyAlignment="1"/>
    <xf numFmtId="0" fontId="51" fillId="0" borderId="0" xfId="1" applyNumberFormat="1" applyFont="1" applyFill="1" applyBorder="1"/>
    <xf numFmtId="0" fontId="51" fillId="0" borderId="0" xfId="1" applyNumberFormat="1" applyFont="1" applyFill="1" applyBorder="1" applyAlignment="1">
      <alignment wrapText="1"/>
    </xf>
    <xf numFmtId="0" fontId="46" fillId="0" borderId="3" xfId="1" applyFont="1" applyFill="1" applyBorder="1" applyAlignment="1">
      <alignment horizontal="left" vertical="center" wrapText="1" indent="1"/>
    </xf>
    <xf numFmtId="0" fontId="52" fillId="0" borderId="3" xfId="1" applyFont="1" applyFill="1" applyBorder="1" applyAlignment="1">
      <alignment horizontal="left" vertical="center" wrapText="1" indent="1"/>
    </xf>
    <xf numFmtId="0" fontId="46" fillId="0" borderId="3" xfId="2" applyFont="1" applyFill="1" applyBorder="1" applyAlignment="1">
      <alignment horizontal="left" vertical="center" wrapText="1" indent="1"/>
    </xf>
    <xf numFmtId="0" fontId="54" fillId="0" borderId="3" xfId="1" applyFont="1" applyFill="1" applyBorder="1" applyAlignment="1">
      <alignment horizontal="center" vertical="center" wrapText="1"/>
    </xf>
    <xf numFmtId="0" fontId="39" fillId="0" borderId="1" xfId="1" applyFont="1" applyFill="1" applyBorder="1" applyAlignment="1" applyProtection="1">
      <alignment horizontal="left" vertical="center" wrapText="1" indent="1"/>
      <protection locked="0"/>
    </xf>
    <xf numFmtId="0" fontId="39" fillId="0" borderId="8" xfId="1" applyFont="1" applyFill="1" applyBorder="1" applyAlignment="1" applyProtection="1">
      <alignment horizontal="left" vertical="center" wrapText="1" indent="1"/>
      <protection locked="0"/>
    </xf>
    <xf numFmtId="0" fontId="39" fillId="0" borderId="2" xfId="1" applyFont="1" applyFill="1" applyBorder="1" applyAlignment="1" applyProtection="1">
      <alignment horizontal="left" vertical="center" wrapText="1" indent="1"/>
      <protection locked="0"/>
    </xf>
    <xf numFmtId="0" fontId="46" fillId="0" borderId="16" xfId="0" applyFont="1" applyFill="1" applyBorder="1" applyAlignment="1">
      <alignment horizontal="center" vertical="center" wrapText="1"/>
    </xf>
    <xf numFmtId="164" fontId="46" fillId="0" borderId="16" xfId="0" applyNumberFormat="1" applyFont="1" applyFill="1" applyBorder="1" applyAlignment="1">
      <alignment horizontal="center" vertical="center" wrapText="1"/>
    </xf>
    <xf numFmtId="165" fontId="46" fillId="0" borderId="16" xfId="0" applyNumberFormat="1" applyFont="1" applyFill="1" applyBorder="1" applyAlignment="1">
      <alignment horizontal="center" vertical="center" wrapText="1"/>
    </xf>
    <xf numFmtId="9" fontId="46" fillId="0" borderId="16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55" fillId="0" borderId="3" xfId="0" applyFont="1" applyBorder="1" applyAlignment="1">
      <alignment horizontal="center"/>
    </xf>
    <xf numFmtId="0" fontId="56" fillId="0" borderId="6" xfId="0" applyFont="1" applyBorder="1" applyAlignment="1">
      <alignment horizontal="center" vertical="center"/>
    </xf>
    <xf numFmtId="0" fontId="47" fillId="0" borderId="6" xfId="0" applyFont="1" applyBorder="1" applyAlignment="1">
      <alignment horizontal="left" vertical="top" wrapText="1"/>
    </xf>
    <xf numFmtId="0" fontId="55" fillId="0" borderId="6" xfId="0" applyFont="1" applyBorder="1" applyAlignment="1">
      <alignment horizontal="center" vertical="center"/>
    </xf>
    <xf numFmtId="165" fontId="55" fillId="0" borderId="6" xfId="0" applyNumberFormat="1" applyFont="1" applyBorder="1" applyAlignment="1">
      <alignment horizontal="center" vertical="center"/>
    </xf>
    <xf numFmtId="0" fontId="56" fillId="0" borderId="6" xfId="0" applyFont="1" applyBorder="1"/>
    <xf numFmtId="0" fontId="39" fillId="0" borderId="6" xfId="0" applyFont="1" applyBorder="1" applyAlignment="1">
      <alignment horizontal="left" vertical="center" wrapText="1"/>
    </xf>
    <xf numFmtId="165" fontId="46" fillId="0" borderId="3" xfId="1" applyNumberFormat="1" applyFont="1" applyFill="1" applyBorder="1" applyAlignment="1">
      <alignment vertical="center" wrapText="1"/>
    </xf>
    <xf numFmtId="0" fontId="46" fillId="0" borderId="3" xfId="1" applyFont="1" applyFill="1" applyBorder="1" applyAlignment="1">
      <alignment horizontal="right" vertical="center" wrapText="1"/>
    </xf>
    <xf numFmtId="165" fontId="46" fillId="0" borderId="3" xfId="1" applyNumberFormat="1" applyFont="1" applyFill="1" applyBorder="1" applyAlignment="1">
      <alignment vertical="center"/>
    </xf>
    <xf numFmtId="0" fontId="51" fillId="0" borderId="3" xfId="1" applyNumberFormat="1" applyFont="1" applyFill="1" applyBorder="1"/>
    <xf numFmtId="0" fontId="52" fillId="0" borderId="3" xfId="1" applyFont="1" applyFill="1" applyBorder="1" applyAlignment="1">
      <alignment horizontal="center" vertical="center" wrapText="1"/>
    </xf>
    <xf numFmtId="0" fontId="46" fillId="0" borderId="3" xfId="1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vertical="center" wrapText="1"/>
    </xf>
    <xf numFmtId="0" fontId="50" fillId="0" borderId="6" xfId="0" applyFont="1" applyBorder="1" applyAlignment="1">
      <alignment horizontal="left" vertical="center" wrapText="1"/>
    </xf>
    <xf numFmtId="0" fontId="49" fillId="0" borderId="3" xfId="0" applyFont="1" applyFill="1" applyBorder="1" applyAlignment="1">
      <alignment horizontal="left" wrapText="1"/>
    </xf>
    <xf numFmtId="0" fontId="49" fillId="0" borderId="2" xfId="0" applyFont="1" applyFill="1" applyBorder="1" applyAlignment="1">
      <alignment horizontal="left" wrapText="1"/>
    </xf>
    <xf numFmtId="0" fontId="47" fillId="0" borderId="3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49" fillId="0" borderId="5" xfId="0" applyFont="1" applyFill="1" applyBorder="1" applyAlignment="1">
      <alignment horizontal="left" vertical="center" wrapText="1"/>
    </xf>
    <xf numFmtId="0" fontId="39" fillId="0" borderId="3" xfId="0" applyFont="1" applyBorder="1" applyAlignment="1">
      <alignment horizontal="center" vertical="center"/>
    </xf>
    <xf numFmtId="0" fontId="39" fillId="0" borderId="27" xfId="0" applyFont="1" applyFill="1" applyBorder="1" applyAlignment="1">
      <alignment vertical="center" wrapText="1"/>
    </xf>
    <xf numFmtId="165" fontId="46" fillId="0" borderId="21" xfId="0" applyNumberFormat="1" applyFont="1" applyFill="1" applyBorder="1" applyAlignment="1">
      <alignment horizontal="center" vertical="center" wrapText="1"/>
    </xf>
    <xf numFmtId="0" fontId="51" fillId="0" borderId="3" xfId="1" applyNumberFormat="1" applyFont="1" applyFill="1" applyBorder="1" applyAlignment="1"/>
    <xf numFmtId="0" fontId="52" fillId="0" borderId="3" xfId="1" applyFont="1" applyFill="1" applyBorder="1" applyAlignment="1">
      <alignment horizontal="left" vertical="center" wrapText="1"/>
    </xf>
    <xf numFmtId="0" fontId="39" fillId="0" borderId="3" xfId="1" applyFont="1" applyFill="1" applyBorder="1" applyAlignment="1">
      <alignment horizontal="center" vertical="center" wrapText="1"/>
    </xf>
    <xf numFmtId="0" fontId="60" fillId="0" borderId="3" xfId="0" applyFont="1" applyBorder="1" applyAlignment="1">
      <alignment vertical="center" wrapText="1"/>
    </xf>
    <xf numFmtId="0" fontId="60" fillId="0" borderId="3" xfId="0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0" fontId="60" fillId="0" borderId="3" xfId="0" applyFont="1" applyBorder="1" applyAlignment="1">
      <alignment vertical="center"/>
    </xf>
    <xf numFmtId="0" fontId="60" fillId="0" borderId="3" xfId="0" applyFont="1" applyBorder="1" applyAlignment="1">
      <alignment wrapText="1"/>
    </xf>
    <xf numFmtId="0" fontId="60" fillId="0" borderId="3" xfId="0" applyFont="1" applyBorder="1"/>
    <xf numFmtId="0" fontId="60" fillId="0" borderId="0" xfId="0" applyFont="1" applyAlignment="1">
      <alignment wrapText="1"/>
    </xf>
    <xf numFmtId="0" fontId="52" fillId="0" borderId="6" xfId="1" applyFont="1" applyFill="1" applyBorder="1" applyAlignment="1">
      <alignment horizontal="left" vertical="center" wrapText="1" indent="1"/>
    </xf>
    <xf numFmtId="0" fontId="49" fillId="0" borderId="3" xfId="0" applyFont="1" applyFill="1" applyBorder="1" applyAlignment="1">
      <alignment horizontal="center"/>
    </xf>
    <xf numFmtId="0" fontId="49" fillId="0" borderId="3" xfId="0" applyFont="1" applyFill="1" applyBorder="1" applyAlignment="1">
      <alignment horizontal="center" vertical="center"/>
    </xf>
    <xf numFmtId="44" fontId="56" fillId="0" borderId="3" xfId="4" applyFont="1" applyFill="1" applyBorder="1" applyAlignment="1">
      <alignment horizontal="center" vertical="center"/>
    </xf>
    <xf numFmtId="8" fontId="49" fillId="0" borderId="3" xfId="0" applyNumberFormat="1" applyFont="1" applyFill="1" applyBorder="1" applyAlignment="1">
      <alignment horizontal="center" vertical="center"/>
    </xf>
    <xf numFmtId="0" fontId="49" fillId="0" borderId="3" xfId="0" applyFont="1" applyFill="1" applyBorder="1" applyAlignment="1"/>
    <xf numFmtId="0" fontId="49" fillId="0" borderId="3" xfId="0" applyFont="1" applyFill="1" applyBorder="1" applyAlignment="1">
      <alignment horizontal="left" vertical="center" wrapText="1"/>
    </xf>
    <xf numFmtId="0" fontId="61" fillId="0" borderId="3" xfId="0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vertical="center"/>
    </xf>
    <xf numFmtId="165" fontId="46" fillId="0" borderId="10" xfId="1" applyNumberFormat="1" applyFont="1" applyFill="1" applyBorder="1" applyAlignment="1">
      <alignment horizontal="center" vertical="center" wrapText="1"/>
    </xf>
    <xf numFmtId="0" fontId="46" fillId="0" borderId="17" xfId="1" applyFont="1" applyFill="1" applyBorder="1" applyAlignment="1">
      <alignment horizontal="center" vertical="center" wrapText="1"/>
    </xf>
    <xf numFmtId="165" fontId="46" fillId="0" borderId="10" xfId="1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0" fillId="0" borderId="0" xfId="0" applyFont="1" applyFill="1" applyAlignment="1">
      <alignment horizontal="center" vertical="center" wrapText="1"/>
    </xf>
    <xf numFmtId="0" fontId="22" fillId="4" borderId="0" xfId="0" applyFont="1" applyFill="1" applyAlignment="1">
      <alignment horizontal="center"/>
    </xf>
    <xf numFmtId="165" fontId="17" fillId="7" borderId="4" xfId="0" applyNumberFormat="1" applyFont="1" applyFill="1" applyBorder="1" applyAlignment="1">
      <alignment horizontal="center" vertical="center"/>
    </xf>
    <xf numFmtId="165" fontId="17" fillId="7" borderId="21" xfId="0" applyNumberFormat="1" applyFont="1" applyFill="1" applyBorder="1" applyAlignment="1">
      <alignment horizontal="center" vertical="center"/>
    </xf>
    <xf numFmtId="165" fontId="17" fillId="7" borderId="13" xfId="0" applyNumberFormat="1" applyFont="1" applyFill="1" applyBorder="1" applyAlignment="1">
      <alignment horizontal="center" vertical="center"/>
    </xf>
    <xf numFmtId="165" fontId="17" fillId="5" borderId="1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14" fillId="8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" fillId="0" borderId="13" xfId="1" applyFont="1" applyFill="1" applyBorder="1" applyAlignment="1">
      <alignment horizontal="right" vertical="center" wrapText="1"/>
    </xf>
    <xf numFmtId="0" fontId="3" fillId="0" borderId="9" xfId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 indent="1"/>
    </xf>
    <xf numFmtId="0" fontId="12" fillId="0" borderId="8" xfId="0" applyFont="1" applyFill="1" applyBorder="1" applyAlignment="1">
      <alignment horizontal="left" vertical="center" wrapText="1" indent="1"/>
    </xf>
    <xf numFmtId="0" fontId="12" fillId="0" borderId="2" xfId="0" applyFont="1" applyFill="1" applyBorder="1" applyAlignment="1">
      <alignment horizontal="left" vertical="center" wrapText="1" indent="1"/>
    </xf>
    <xf numFmtId="0" fontId="9" fillId="0" borderId="1" xfId="1" applyFont="1" applyFill="1" applyBorder="1" applyAlignment="1">
      <alignment horizontal="left" vertical="center" wrapText="1" indent="1"/>
    </xf>
    <xf numFmtId="0" fontId="9" fillId="0" borderId="8" xfId="1" applyFont="1" applyFill="1" applyBorder="1" applyAlignment="1">
      <alignment horizontal="left" vertical="center" wrapText="1" indent="1"/>
    </xf>
    <xf numFmtId="0" fontId="9" fillId="0" borderId="2" xfId="1" applyFont="1" applyFill="1" applyBorder="1" applyAlignment="1">
      <alignment horizontal="left" vertical="center" wrapText="1" indent="1"/>
    </xf>
    <xf numFmtId="0" fontId="1" fillId="0" borderId="1" xfId="1" applyFont="1" applyFill="1" applyBorder="1" applyAlignment="1">
      <alignment horizontal="left" vertical="center" wrapText="1" indent="1"/>
    </xf>
    <xf numFmtId="0" fontId="1" fillId="0" borderId="8" xfId="1" applyFont="1" applyFill="1" applyBorder="1" applyAlignment="1">
      <alignment horizontal="left" vertical="center" wrapText="1" indent="1"/>
    </xf>
    <xf numFmtId="0" fontId="1" fillId="0" borderId="2" xfId="1" applyFont="1" applyFill="1" applyBorder="1" applyAlignment="1">
      <alignment horizontal="left" vertical="center" wrapText="1" indent="1"/>
    </xf>
    <xf numFmtId="0" fontId="14" fillId="8" borderId="1" xfId="0" applyFont="1" applyFill="1" applyBorder="1" applyAlignment="1">
      <alignment horizontal="left" vertical="center"/>
    </xf>
    <xf numFmtId="0" fontId="14" fillId="8" borderId="8" xfId="0" applyFont="1" applyFill="1" applyBorder="1" applyAlignment="1">
      <alignment horizontal="left" vertical="center"/>
    </xf>
    <xf numFmtId="0" fontId="14" fillId="8" borderId="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right" vertical="center" wrapText="1"/>
    </xf>
    <xf numFmtId="0" fontId="3" fillId="0" borderId="8" xfId="1" applyFont="1" applyFill="1" applyBorder="1" applyAlignment="1">
      <alignment horizontal="right" vertical="center" wrapText="1"/>
    </xf>
    <xf numFmtId="0" fontId="14" fillId="8" borderId="3" xfId="0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1" fillId="0" borderId="8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3" fillId="0" borderId="29" xfId="1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46" fillId="0" borderId="1" xfId="1" applyFont="1" applyFill="1" applyBorder="1" applyAlignment="1">
      <alignment horizontal="right" vertical="center" wrapText="1"/>
    </xf>
    <xf numFmtId="0" fontId="46" fillId="0" borderId="8" xfId="1" applyFont="1" applyFill="1" applyBorder="1" applyAlignment="1">
      <alignment horizontal="right" vertical="center" wrapText="1"/>
    </xf>
    <xf numFmtId="0" fontId="46" fillId="0" borderId="9" xfId="1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/>
    </xf>
    <xf numFmtId="0" fontId="49" fillId="0" borderId="2" xfId="0" applyFont="1" applyFill="1" applyBorder="1" applyAlignment="1">
      <alignment horizont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8" xfId="1" applyFont="1" applyFill="1" applyBorder="1" applyAlignment="1">
      <alignment horizontal="left" vertical="center" wrapText="1"/>
    </xf>
    <xf numFmtId="0" fontId="52" fillId="0" borderId="2" xfId="1" applyFont="1" applyFill="1" applyBorder="1" applyAlignment="1">
      <alignment horizontal="left" vertical="center" wrapText="1"/>
    </xf>
    <xf numFmtId="0" fontId="39" fillId="0" borderId="3" xfId="1" applyFont="1" applyFill="1" applyBorder="1" applyAlignment="1">
      <alignment horizontal="left" vertical="center" wrapText="1" indent="1"/>
    </xf>
    <xf numFmtId="0" fontId="52" fillId="0" borderId="1" xfId="1" applyFont="1" applyFill="1" applyBorder="1" applyAlignment="1" applyProtection="1">
      <alignment horizontal="left" vertical="center" wrapText="1"/>
      <protection locked="0"/>
    </xf>
    <xf numFmtId="0" fontId="52" fillId="0" borderId="8" xfId="1" applyFont="1" applyFill="1" applyBorder="1" applyAlignment="1" applyProtection="1">
      <alignment horizontal="left" vertical="center" wrapText="1"/>
      <protection locked="0"/>
    </xf>
    <xf numFmtId="0" fontId="52" fillId="0" borderId="2" xfId="1" applyFont="1" applyFill="1" applyBorder="1" applyAlignment="1" applyProtection="1">
      <alignment horizontal="left" vertical="center" wrapText="1"/>
      <protection locked="0"/>
    </xf>
    <xf numFmtId="0" fontId="45" fillId="8" borderId="0" xfId="0" applyFont="1" applyFill="1" applyAlignment="1">
      <alignment horizontal="left" vertical="center"/>
    </xf>
    <xf numFmtId="0" fontId="47" fillId="0" borderId="1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6" fillId="0" borderId="13" xfId="1" applyFont="1" applyFill="1" applyBorder="1" applyAlignment="1">
      <alignment horizontal="right" vertical="center" wrapText="1"/>
    </xf>
    <xf numFmtId="0" fontId="52" fillId="0" borderId="21" xfId="1" applyFont="1" applyFill="1" applyBorder="1" applyAlignment="1">
      <alignment horizontal="left" vertical="center" wrapText="1"/>
    </xf>
    <xf numFmtId="0" fontId="52" fillId="0" borderId="0" xfId="1" applyFont="1" applyFill="1" applyBorder="1" applyAlignment="1">
      <alignment horizontal="left" vertical="center" wrapText="1"/>
    </xf>
    <xf numFmtId="0" fontId="39" fillId="0" borderId="3" xfId="1" applyFont="1" applyFill="1" applyBorder="1" applyAlignment="1" applyProtection="1">
      <alignment horizontal="left" vertical="center" wrapText="1" indent="1"/>
      <protection locked="0"/>
    </xf>
    <xf numFmtId="0" fontId="39" fillId="0" borderId="1" xfId="1" applyFont="1" applyFill="1" applyBorder="1" applyAlignment="1" applyProtection="1">
      <alignment horizontal="left" vertical="center" wrapText="1" indent="1"/>
      <protection locked="0"/>
    </xf>
    <xf numFmtId="0" fontId="39" fillId="0" borderId="8" xfId="1" applyFont="1" applyFill="1" applyBorder="1" applyAlignment="1" applyProtection="1">
      <alignment horizontal="left" vertical="center" wrapText="1" indent="1"/>
      <protection locked="0"/>
    </xf>
    <xf numFmtId="0" fontId="39" fillId="0" borderId="2" xfId="1" applyFont="1" applyFill="1" applyBorder="1" applyAlignment="1" applyProtection="1">
      <alignment horizontal="left" vertical="center" wrapText="1" indent="1"/>
      <protection locked="0"/>
    </xf>
    <xf numFmtId="0" fontId="10" fillId="0" borderId="1" xfId="1" applyFont="1" applyFill="1" applyBorder="1" applyAlignment="1">
      <alignment vertical="center" wrapText="1"/>
    </xf>
    <xf numFmtId="0" fontId="10" fillId="0" borderId="8" xfId="1" applyFont="1" applyFill="1" applyBorder="1" applyAlignment="1">
      <alignment vertical="center" wrapText="1"/>
    </xf>
    <xf numFmtId="0" fontId="10" fillId="0" borderId="2" xfId="1" applyFont="1" applyFill="1" applyBorder="1" applyAlignment="1">
      <alignment vertical="center" wrapText="1"/>
    </xf>
    <xf numFmtId="0" fontId="1" fillId="0" borderId="3" xfId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5" fillId="8" borderId="3" xfId="0" applyFont="1" applyFill="1" applyBorder="1" applyAlignment="1">
      <alignment horizontal="left" vertical="center"/>
    </xf>
    <xf numFmtId="0" fontId="46" fillId="0" borderId="3" xfId="1" applyFont="1" applyFill="1" applyBorder="1" applyAlignment="1">
      <alignment horizontal="right" vertical="center" wrapText="1"/>
    </xf>
    <xf numFmtId="0" fontId="51" fillId="0" borderId="3" xfId="1" applyFont="1" applyFill="1" applyBorder="1" applyAlignment="1">
      <alignment horizontal="left" vertical="center" wrapText="1" inden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0" fontId="39" fillId="0" borderId="1" xfId="1" applyFont="1" applyFill="1" applyBorder="1" applyAlignment="1">
      <alignment horizontal="left" vertical="center" wrapText="1"/>
    </xf>
    <xf numFmtId="0" fontId="39" fillId="0" borderId="8" xfId="1" applyFont="1" applyFill="1" applyBorder="1" applyAlignment="1">
      <alignment horizontal="left" vertical="center" wrapText="1"/>
    </xf>
    <xf numFmtId="0" fontId="39" fillId="0" borderId="2" xfId="1" applyFont="1" applyFill="1" applyBorder="1" applyAlignment="1">
      <alignment horizontal="left" vertical="center" wrapText="1"/>
    </xf>
    <xf numFmtId="0" fontId="46" fillId="0" borderId="1" xfId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3" fillId="0" borderId="3" xfId="1" applyFont="1" applyFill="1" applyBorder="1" applyAlignment="1">
      <alignment horizontal="left" vertical="center" wrapText="1" indent="1"/>
    </xf>
    <xf numFmtId="0" fontId="1" fillId="0" borderId="1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165" fontId="8" fillId="3" borderId="4" xfId="0" applyNumberFormat="1" applyFont="1" applyFill="1" applyBorder="1" applyAlignment="1">
      <alignment horizontal="center" vertical="center"/>
    </xf>
    <xf numFmtId="165" fontId="8" fillId="3" borderId="30" xfId="0" applyNumberFormat="1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13" xfId="0" applyNumberFormat="1" applyFont="1" applyFill="1" applyBorder="1" applyAlignment="1">
      <alignment horizontal="center" vertical="center"/>
    </xf>
    <xf numFmtId="165" fontId="8" fillId="3" borderId="9" xfId="0" applyNumberFormat="1" applyFont="1" applyFill="1" applyBorder="1" applyAlignment="1">
      <alignment horizontal="center" vertical="center"/>
    </xf>
    <xf numFmtId="165" fontId="8" fillId="3" borderId="28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52" fillId="0" borderId="1" xfId="1" applyFont="1" applyFill="1" applyBorder="1" applyAlignment="1">
      <alignment vertical="center" wrapText="1"/>
    </xf>
    <xf numFmtId="0" fontId="52" fillId="0" borderId="8" xfId="1" applyFont="1" applyFill="1" applyBorder="1" applyAlignment="1">
      <alignment vertical="center" wrapText="1"/>
    </xf>
    <xf numFmtId="0" fontId="52" fillId="0" borderId="2" xfId="1" applyFont="1" applyFill="1" applyBorder="1" applyAlignment="1">
      <alignment vertical="center" wrapText="1"/>
    </xf>
    <xf numFmtId="0" fontId="46" fillId="0" borderId="8" xfId="0" applyFont="1" applyFill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9" fillId="0" borderId="1" xfId="0" applyFont="1" applyBorder="1" applyAlignment="1">
      <alignment horizontal="left" vertical="center"/>
    </xf>
    <xf numFmtId="0" fontId="39" fillId="0" borderId="8" xfId="0" applyFont="1" applyBorder="1" applyAlignment="1">
      <alignment horizontal="left" vertical="center"/>
    </xf>
    <xf numFmtId="0" fontId="39" fillId="0" borderId="2" xfId="0" applyFont="1" applyBorder="1" applyAlignment="1">
      <alignment horizontal="left" vertical="center"/>
    </xf>
    <xf numFmtId="0" fontId="14" fillId="8" borderId="4" xfId="0" applyFont="1" applyFill="1" applyBorder="1" applyAlignment="1">
      <alignment horizontal="left" vertical="center"/>
    </xf>
    <xf numFmtId="0" fontId="14" fillId="8" borderId="30" xfId="0" applyFont="1" applyFill="1" applyBorder="1" applyAlignment="1">
      <alignment horizontal="left" vertical="center"/>
    </xf>
    <xf numFmtId="0" fontId="14" fillId="8" borderId="5" xfId="0" applyFont="1" applyFill="1" applyBorder="1" applyAlignment="1">
      <alignment horizontal="left" vertical="center"/>
    </xf>
    <xf numFmtId="0" fontId="45" fillId="0" borderId="13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8" xfId="0" applyFont="1" applyBorder="1" applyAlignment="1">
      <alignment horizontal="left" vertical="center" wrapText="1"/>
    </xf>
    <xf numFmtId="0" fontId="45" fillId="0" borderId="2" xfId="0" applyFont="1" applyBorder="1" applyAlignment="1">
      <alignment horizontal="left" vertical="center" wrapText="1"/>
    </xf>
    <xf numFmtId="0" fontId="57" fillId="0" borderId="1" xfId="0" applyFont="1" applyBorder="1" applyAlignment="1">
      <alignment horizontal="right" wrapText="1"/>
    </xf>
    <xf numFmtId="0" fontId="57" fillId="0" borderId="8" xfId="0" applyFont="1" applyBorder="1" applyAlignment="1">
      <alignment horizontal="right" wrapText="1"/>
    </xf>
    <xf numFmtId="0" fontId="57" fillId="0" borderId="2" xfId="0" applyFont="1" applyBorder="1" applyAlignment="1">
      <alignment horizontal="right" wrapText="1"/>
    </xf>
    <xf numFmtId="0" fontId="57" fillId="0" borderId="1" xfId="0" applyFont="1" applyBorder="1" applyAlignment="1">
      <alignment horizontal="right" vertical="center" wrapText="1"/>
    </xf>
    <xf numFmtId="0" fontId="57" fillId="0" borderId="1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left" vertical="center" wrapText="1"/>
    </xf>
  </cellXfs>
  <cellStyles count="7">
    <cellStyle name="Normalny" xfId="0" builtinId="0"/>
    <cellStyle name="Normalny 2" xfId="6"/>
    <cellStyle name="Normalny 2 3" xfId="2"/>
    <cellStyle name="Normalny 3" xfId="3"/>
    <cellStyle name="Normalny 8" xfId="1"/>
    <cellStyle name="Procentowy" xfId="5" builtinId="5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L184"/>
  <sheetViews>
    <sheetView topLeftCell="A11" zoomScale="120" zoomScaleNormal="120" workbookViewId="0">
      <selection activeCell="A2" sqref="A2:L29"/>
    </sheetView>
  </sheetViews>
  <sheetFormatPr defaultRowHeight="8.25"/>
  <cols>
    <col min="1" max="1" width="5.140625" style="37" customWidth="1"/>
    <col min="2" max="2" width="47.7109375" style="38" customWidth="1"/>
    <col min="3" max="3" width="17.42578125" style="43" customWidth="1"/>
    <col min="4" max="4" width="5.7109375" style="28" customWidth="1"/>
    <col min="5" max="5" width="11" style="29" customWidth="1"/>
    <col min="6" max="6" width="12.28515625" style="30" customWidth="1"/>
    <col min="7" max="7" width="7.140625" style="31" customWidth="1"/>
    <col min="8" max="8" width="13.28515625" style="28" customWidth="1"/>
    <col min="9" max="9" width="12.7109375" style="32" customWidth="1"/>
    <col min="10" max="11" width="9.140625" style="39"/>
    <col min="12" max="12" width="10.7109375" style="39" customWidth="1"/>
    <col min="13" max="16384" width="9.140625" style="39"/>
  </cols>
  <sheetData>
    <row r="1" spans="1:12" s="32" customFormat="1">
      <c r="A1" s="26"/>
      <c r="B1" s="27"/>
      <c r="C1" s="40"/>
      <c r="D1" s="28"/>
      <c r="E1" s="29"/>
      <c r="F1" s="30"/>
      <c r="G1" s="31"/>
      <c r="H1" s="28"/>
    </row>
    <row r="2" spans="1:12" s="32" customFormat="1" ht="12.75">
      <c r="A2" s="26"/>
      <c r="B2" s="44" t="s">
        <v>164</v>
      </c>
      <c r="C2" s="41"/>
      <c r="D2" s="28"/>
      <c r="E2" s="29"/>
      <c r="F2" s="30"/>
      <c r="G2" s="31"/>
      <c r="H2" s="34"/>
    </row>
    <row r="3" spans="1:12" s="32" customFormat="1" ht="12.75">
      <c r="A3" s="26"/>
      <c r="B3" s="33"/>
      <c r="C3" s="41"/>
      <c r="D3" s="28"/>
      <c r="E3" s="29"/>
      <c r="F3" s="30"/>
      <c r="G3" s="31"/>
      <c r="H3" s="28"/>
    </row>
    <row r="4" spans="1:12" s="32" customFormat="1" ht="12.75">
      <c r="A4" s="26"/>
      <c r="B4" s="353" t="s">
        <v>27</v>
      </c>
      <c r="C4" s="353"/>
      <c r="D4" s="353"/>
      <c r="E4" s="353"/>
      <c r="F4" s="353"/>
      <c r="G4" s="353"/>
      <c r="H4" s="353"/>
    </row>
    <row r="5" spans="1:12" s="32" customFormat="1" ht="12.75">
      <c r="A5" s="26"/>
      <c r="B5" s="35"/>
      <c r="C5" s="42"/>
      <c r="D5" s="35"/>
      <c r="E5" s="35"/>
      <c r="F5" s="35"/>
      <c r="G5" s="35"/>
      <c r="H5" s="35"/>
    </row>
    <row r="6" spans="1:12" s="65" customFormat="1" ht="12.75" thickBot="1">
      <c r="A6" s="354"/>
      <c r="B6" s="354"/>
      <c r="C6" s="66"/>
      <c r="D6" s="67"/>
      <c r="E6" s="68"/>
      <c r="F6" s="69"/>
      <c r="G6" s="70"/>
      <c r="H6" s="67"/>
      <c r="I6" s="71"/>
    </row>
    <row r="7" spans="1:12" s="36" customFormat="1" ht="42" thickBot="1">
      <c r="A7" s="192" t="s">
        <v>185</v>
      </c>
      <c r="B7" s="193" t="s">
        <v>28</v>
      </c>
      <c r="C7" s="194" t="s">
        <v>29</v>
      </c>
      <c r="D7" s="195" t="s">
        <v>30</v>
      </c>
      <c r="E7" s="196" t="s">
        <v>31</v>
      </c>
      <c r="F7" s="197" t="s">
        <v>79</v>
      </c>
      <c r="G7" s="198" t="s">
        <v>32</v>
      </c>
      <c r="H7" s="199" t="s">
        <v>33</v>
      </c>
      <c r="I7" s="192" t="s">
        <v>35</v>
      </c>
      <c r="K7" s="217" t="s">
        <v>189</v>
      </c>
      <c r="L7" s="217" t="s">
        <v>190</v>
      </c>
    </row>
    <row r="8" spans="1:12" s="32" customFormat="1" ht="17.25" customHeight="1">
      <c r="A8" s="200">
        <v>1</v>
      </c>
      <c r="B8" s="201" t="s">
        <v>173</v>
      </c>
      <c r="C8" s="202">
        <f>'1'!H7</f>
        <v>0</v>
      </c>
      <c r="D8" s="203"/>
      <c r="E8" s="204">
        <f>'1'!F7</f>
        <v>0</v>
      </c>
      <c r="F8" s="205">
        <f>E8/4.2693</f>
        <v>0</v>
      </c>
      <c r="G8" s="206" t="s">
        <v>87</v>
      </c>
      <c r="H8" s="207">
        <v>350</v>
      </c>
      <c r="I8" s="208" t="s">
        <v>187</v>
      </c>
      <c r="J8" s="355" t="s">
        <v>86</v>
      </c>
      <c r="K8" s="218">
        <v>12</v>
      </c>
      <c r="L8" s="219"/>
    </row>
    <row r="9" spans="1:12" s="32" customFormat="1" ht="14.25" customHeight="1">
      <c r="A9" s="200">
        <v>2</v>
      </c>
      <c r="B9" s="201" t="s">
        <v>80</v>
      </c>
      <c r="C9" s="202">
        <f>'2-3'!H6</f>
        <v>0</v>
      </c>
      <c r="D9" s="203"/>
      <c r="E9" s="204">
        <f>'2-3'!F6</f>
        <v>0</v>
      </c>
      <c r="F9" s="205">
        <f t="shared" ref="F9:F28" si="0">E9/4.2693</f>
        <v>0</v>
      </c>
      <c r="G9" s="206" t="s">
        <v>87</v>
      </c>
      <c r="H9" s="207">
        <v>500</v>
      </c>
      <c r="I9" s="208" t="s">
        <v>188</v>
      </c>
      <c r="J9" s="356"/>
      <c r="K9" s="218">
        <v>12</v>
      </c>
      <c r="L9" s="219"/>
    </row>
    <row r="10" spans="1:12" s="32" customFormat="1" ht="15" customHeight="1">
      <c r="A10" s="200">
        <v>3</v>
      </c>
      <c r="B10" s="201" t="s">
        <v>81</v>
      </c>
      <c r="C10" s="202">
        <f>'2-3'!H17</f>
        <v>0</v>
      </c>
      <c r="D10" s="203"/>
      <c r="E10" s="204">
        <f>'2-3'!F17</f>
        <v>0</v>
      </c>
      <c r="F10" s="205">
        <f t="shared" si="0"/>
        <v>0</v>
      </c>
      <c r="G10" s="206" t="s">
        <v>87</v>
      </c>
      <c r="H10" s="207">
        <v>300</v>
      </c>
      <c r="I10" s="208" t="s">
        <v>188</v>
      </c>
      <c r="J10" s="356"/>
      <c r="K10" s="218">
        <v>12</v>
      </c>
      <c r="L10" s="219"/>
    </row>
    <row r="11" spans="1:12" s="32" customFormat="1" ht="15.75" customHeight="1">
      <c r="A11" s="200">
        <v>4</v>
      </c>
      <c r="B11" s="201" t="s">
        <v>174</v>
      </c>
      <c r="C11" s="202">
        <f>'4-6'!H5</f>
        <v>0</v>
      </c>
      <c r="D11" s="203"/>
      <c r="E11" s="204">
        <f>'4-6'!F5</f>
        <v>0</v>
      </c>
      <c r="F11" s="205">
        <f t="shared" si="0"/>
        <v>0</v>
      </c>
      <c r="G11" s="206" t="s">
        <v>87</v>
      </c>
      <c r="H11" s="210" t="s">
        <v>186</v>
      </c>
      <c r="I11" s="208" t="s">
        <v>188</v>
      </c>
      <c r="J11" s="356"/>
      <c r="K11" s="218">
        <v>12</v>
      </c>
      <c r="L11" s="219"/>
    </row>
    <row r="12" spans="1:12" s="32" customFormat="1" ht="15" customHeight="1">
      <c r="A12" s="200">
        <v>5</v>
      </c>
      <c r="B12" s="201" t="s">
        <v>82</v>
      </c>
      <c r="C12" s="202">
        <f>'4-6'!H13</f>
        <v>0</v>
      </c>
      <c r="D12" s="203"/>
      <c r="E12" s="204">
        <f>'4-6'!F13</f>
        <v>0</v>
      </c>
      <c r="F12" s="205">
        <f t="shared" si="0"/>
        <v>0</v>
      </c>
      <c r="G12" s="206" t="s">
        <v>87</v>
      </c>
      <c r="H12" s="210" t="s">
        <v>186</v>
      </c>
      <c r="I12" s="208" t="s">
        <v>188</v>
      </c>
      <c r="J12" s="356"/>
      <c r="K12" s="218">
        <v>12</v>
      </c>
      <c r="L12" s="219"/>
    </row>
    <row r="13" spans="1:12" s="32" customFormat="1" ht="13.5" customHeight="1">
      <c r="A13" s="200">
        <v>6</v>
      </c>
      <c r="B13" s="201" t="s">
        <v>83</v>
      </c>
      <c r="C13" s="202">
        <f>'4-6'!F24</f>
        <v>0</v>
      </c>
      <c r="D13" s="203"/>
      <c r="E13" s="204">
        <f>'4-6'!F24</f>
        <v>0</v>
      </c>
      <c r="F13" s="205">
        <f t="shared" si="0"/>
        <v>0</v>
      </c>
      <c r="G13" s="206" t="s">
        <v>87</v>
      </c>
      <c r="H13" s="207">
        <v>650</v>
      </c>
      <c r="I13" s="208" t="s">
        <v>188</v>
      </c>
      <c r="J13" s="356"/>
      <c r="K13" s="218">
        <v>12</v>
      </c>
      <c r="L13" s="219"/>
    </row>
    <row r="14" spans="1:12" s="32" customFormat="1" ht="15.75" customHeight="1">
      <c r="A14" s="200">
        <v>7</v>
      </c>
      <c r="B14" s="201" t="s">
        <v>84</v>
      </c>
      <c r="C14" s="202">
        <f>'7'!H5</f>
        <v>0</v>
      </c>
      <c r="D14" s="203"/>
      <c r="E14" s="204">
        <f>'7'!F5</f>
        <v>0</v>
      </c>
      <c r="F14" s="205">
        <f t="shared" si="0"/>
        <v>0</v>
      </c>
      <c r="G14" s="206" t="s">
        <v>87</v>
      </c>
      <c r="H14" s="207">
        <v>300</v>
      </c>
      <c r="I14" s="208" t="s">
        <v>188</v>
      </c>
      <c r="J14" s="356"/>
      <c r="K14" s="218">
        <v>12</v>
      </c>
      <c r="L14" s="219"/>
    </row>
    <row r="15" spans="1:12" s="32" customFormat="1" ht="12.75" customHeight="1">
      <c r="A15" s="200">
        <v>8</v>
      </c>
      <c r="B15" s="201" t="s">
        <v>175</v>
      </c>
      <c r="C15" s="202">
        <f>'8'!H21</f>
        <v>0</v>
      </c>
      <c r="D15" s="203"/>
      <c r="E15" s="204">
        <f>'8'!F21</f>
        <v>0</v>
      </c>
      <c r="F15" s="205">
        <f t="shared" si="0"/>
        <v>0</v>
      </c>
      <c r="G15" s="206" t="s">
        <v>87</v>
      </c>
      <c r="H15" s="207">
        <v>1600</v>
      </c>
      <c r="I15" s="208" t="s">
        <v>188</v>
      </c>
      <c r="J15" s="356"/>
      <c r="K15" s="218">
        <v>12</v>
      </c>
      <c r="L15" s="219"/>
    </row>
    <row r="16" spans="1:12" s="32" customFormat="1" ht="12.75" customHeight="1">
      <c r="A16" s="200">
        <v>9</v>
      </c>
      <c r="B16" s="201" t="s">
        <v>85</v>
      </c>
      <c r="C16" s="202">
        <f>'9'!H12</f>
        <v>0</v>
      </c>
      <c r="D16" s="203"/>
      <c r="E16" s="204">
        <f>'9'!F12</f>
        <v>0</v>
      </c>
      <c r="F16" s="205">
        <f t="shared" si="0"/>
        <v>0</v>
      </c>
      <c r="G16" s="206" t="s">
        <v>87</v>
      </c>
      <c r="H16" s="207">
        <v>300</v>
      </c>
      <c r="I16" s="208" t="s">
        <v>188</v>
      </c>
      <c r="J16" s="356"/>
      <c r="K16" s="218">
        <v>12</v>
      </c>
      <c r="L16" s="219"/>
    </row>
    <row r="17" spans="1:12" s="32" customFormat="1" ht="14.25" customHeight="1">
      <c r="A17" s="200">
        <v>10</v>
      </c>
      <c r="B17" s="201" t="s">
        <v>61</v>
      </c>
      <c r="C17" s="202">
        <f>'10'!H10</f>
        <v>0</v>
      </c>
      <c r="D17" s="203"/>
      <c r="E17" s="204">
        <f>'10'!F10</f>
        <v>0</v>
      </c>
      <c r="F17" s="205">
        <f t="shared" si="0"/>
        <v>0</v>
      </c>
      <c r="G17" s="206" t="s">
        <v>87</v>
      </c>
      <c r="H17" s="207">
        <v>1300</v>
      </c>
      <c r="I17" s="208" t="s">
        <v>188</v>
      </c>
      <c r="J17" s="356"/>
      <c r="K17" s="218">
        <v>12</v>
      </c>
      <c r="L17" s="219"/>
    </row>
    <row r="18" spans="1:12" s="32" customFormat="1" ht="15" customHeight="1">
      <c r="A18" s="200">
        <v>11</v>
      </c>
      <c r="B18" s="201" t="s">
        <v>67</v>
      </c>
      <c r="C18" s="202">
        <f>'11'!H10</f>
        <v>0</v>
      </c>
      <c r="D18" s="203"/>
      <c r="E18" s="204">
        <f>'11'!F10</f>
        <v>0</v>
      </c>
      <c r="F18" s="205">
        <f t="shared" si="0"/>
        <v>0</v>
      </c>
      <c r="G18" s="206" t="s">
        <v>87</v>
      </c>
      <c r="H18" s="207">
        <f t="shared" ref="H18" si="1">ROUNDDOWN(E18*2.99%,0)</f>
        <v>0</v>
      </c>
      <c r="I18" s="208" t="s">
        <v>188</v>
      </c>
      <c r="J18" s="357"/>
      <c r="K18" s="218">
        <v>12</v>
      </c>
      <c r="L18" s="219"/>
    </row>
    <row r="19" spans="1:12" s="32" customFormat="1" ht="15.75" customHeight="1">
      <c r="A19" s="177">
        <v>12</v>
      </c>
      <c r="B19" s="178" t="s">
        <v>176</v>
      </c>
      <c r="C19" s="179">
        <f>'12-14S'!H8</f>
        <v>0</v>
      </c>
      <c r="D19" s="180"/>
      <c r="E19" s="181">
        <f>'12-14S'!F8</f>
        <v>0</v>
      </c>
      <c r="F19" s="182">
        <f t="shared" si="0"/>
        <v>0</v>
      </c>
      <c r="G19" s="180" t="s">
        <v>87</v>
      </c>
      <c r="H19" s="183">
        <v>6500</v>
      </c>
      <c r="I19" s="184" t="s">
        <v>187</v>
      </c>
      <c r="J19" s="358" t="s">
        <v>88</v>
      </c>
      <c r="K19" s="218">
        <v>12</v>
      </c>
      <c r="L19" s="220"/>
    </row>
    <row r="20" spans="1:12" s="32" customFormat="1" ht="18" customHeight="1">
      <c r="A20" s="177">
        <v>13</v>
      </c>
      <c r="B20" s="178" t="s">
        <v>177</v>
      </c>
      <c r="C20" s="179">
        <v>97254</v>
      </c>
      <c r="D20" s="180"/>
      <c r="E20" s="181">
        <v>90050</v>
      </c>
      <c r="F20" s="182">
        <f t="shared" si="0"/>
        <v>21092.450753050849</v>
      </c>
      <c r="G20" s="180" t="s">
        <v>87</v>
      </c>
      <c r="H20" s="183">
        <v>2500</v>
      </c>
      <c r="I20" s="184" t="s">
        <v>187</v>
      </c>
      <c r="J20" s="358"/>
      <c r="K20" s="218">
        <v>12</v>
      </c>
      <c r="L20" s="220"/>
    </row>
    <row r="21" spans="1:12" s="32" customFormat="1" ht="18.75" customHeight="1">
      <c r="A21" s="177">
        <v>14</v>
      </c>
      <c r="B21" s="178" t="s">
        <v>178</v>
      </c>
      <c r="C21" s="179">
        <v>63180.000000000007</v>
      </c>
      <c r="D21" s="180"/>
      <c r="E21" s="181">
        <v>58500</v>
      </c>
      <c r="F21" s="182">
        <f t="shared" si="0"/>
        <v>13702.480500316211</v>
      </c>
      <c r="G21" s="180" t="s">
        <v>87</v>
      </c>
      <c r="H21" s="211">
        <v>1500</v>
      </c>
      <c r="I21" s="184" t="s">
        <v>187</v>
      </c>
      <c r="J21" s="358"/>
      <c r="K21" s="218">
        <v>12</v>
      </c>
      <c r="L21" s="220"/>
    </row>
    <row r="22" spans="1:12" s="32" customFormat="1" ht="18" customHeight="1">
      <c r="A22" s="177">
        <v>15</v>
      </c>
      <c r="B22" s="178" t="s">
        <v>179</v>
      </c>
      <c r="C22" s="179">
        <f>'15S'!H4</f>
        <v>0</v>
      </c>
      <c r="D22" s="180"/>
      <c r="E22" s="181">
        <f>'15S'!F4</f>
        <v>0</v>
      </c>
      <c r="F22" s="182">
        <f t="shared" si="0"/>
        <v>0</v>
      </c>
      <c r="G22" s="180" t="s">
        <v>87</v>
      </c>
      <c r="H22" s="211">
        <v>4500</v>
      </c>
      <c r="I22" s="184" t="s">
        <v>187</v>
      </c>
      <c r="J22" s="358"/>
      <c r="K22" s="218">
        <v>12</v>
      </c>
      <c r="L22" s="220"/>
    </row>
    <row r="23" spans="1:12" s="32" customFormat="1" ht="14.25" customHeight="1">
      <c r="A23" s="177">
        <v>16</v>
      </c>
      <c r="B23" s="178" t="s">
        <v>180</v>
      </c>
      <c r="C23" s="179">
        <v>12208</v>
      </c>
      <c r="D23" s="180"/>
      <c r="E23" s="181">
        <v>11232</v>
      </c>
      <c r="F23" s="182">
        <f t="shared" si="0"/>
        <v>2630.8762560607124</v>
      </c>
      <c r="G23" s="180" t="s">
        <v>87</v>
      </c>
      <c r="H23" s="183">
        <v>300</v>
      </c>
      <c r="I23" s="184" t="s">
        <v>188</v>
      </c>
      <c r="J23" s="358"/>
      <c r="K23" s="218">
        <v>12</v>
      </c>
      <c r="L23" s="220"/>
    </row>
    <row r="24" spans="1:12" s="32" customFormat="1" ht="18" customHeight="1">
      <c r="A24" s="177">
        <v>17</v>
      </c>
      <c r="B24" s="178" t="s">
        <v>181</v>
      </c>
      <c r="C24" s="179">
        <v>5928</v>
      </c>
      <c r="D24" s="180"/>
      <c r="E24" s="181">
        <v>5928</v>
      </c>
      <c r="F24" s="182">
        <f t="shared" si="0"/>
        <v>1388.5180240320426</v>
      </c>
      <c r="G24" s="180" t="s">
        <v>87</v>
      </c>
      <c r="H24" s="183">
        <v>170</v>
      </c>
      <c r="I24" s="184" t="s">
        <v>188</v>
      </c>
      <c r="J24" s="358"/>
      <c r="K24" s="218">
        <v>12</v>
      </c>
      <c r="L24" s="220"/>
    </row>
    <row r="25" spans="1:12" s="32" customFormat="1" ht="18" customHeight="1">
      <c r="A25" s="177">
        <v>18</v>
      </c>
      <c r="B25" s="178" t="s">
        <v>146</v>
      </c>
      <c r="C25" s="179">
        <f>'18S'!H8</f>
        <v>0</v>
      </c>
      <c r="D25" s="180"/>
      <c r="E25" s="181">
        <f>'18S'!F8</f>
        <v>0</v>
      </c>
      <c r="F25" s="182">
        <f t="shared" si="0"/>
        <v>0</v>
      </c>
      <c r="G25" s="180" t="s">
        <v>87</v>
      </c>
      <c r="H25" s="209">
        <v>170</v>
      </c>
      <c r="I25" s="184" t="s">
        <v>188</v>
      </c>
      <c r="J25" s="358"/>
      <c r="K25" s="218">
        <v>12</v>
      </c>
      <c r="L25" s="220"/>
    </row>
    <row r="26" spans="1:12" s="32" customFormat="1" ht="17.25" customHeight="1">
      <c r="A26" s="177">
        <v>19</v>
      </c>
      <c r="B26" s="178" t="s">
        <v>182</v>
      </c>
      <c r="C26" s="179">
        <v>114912</v>
      </c>
      <c r="D26" s="180"/>
      <c r="E26" s="181">
        <v>106400</v>
      </c>
      <c r="F26" s="182">
        <f t="shared" si="0"/>
        <v>24922.118380062304</v>
      </c>
      <c r="G26" s="180" t="s">
        <v>87</v>
      </c>
      <c r="H26" s="183">
        <v>3000</v>
      </c>
      <c r="I26" s="184" t="s">
        <v>188</v>
      </c>
      <c r="J26" s="358"/>
      <c r="K26" s="218">
        <v>12</v>
      </c>
      <c r="L26" s="220"/>
    </row>
    <row r="27" spans="1:12" s="32" customFormat="1" ht="11.25" customHeight="1">
      <c r="A27" s="177">
        <v>20</v>
      </c>
      <c r="B27" s="178" t="s">
        <v>184</v>
      </c>
      <c r="C27" s="179">
        <v>6674.4000000000005</v>
      </c>
      <c r="D27" s="180"/>
      <c r="E27" s="181">
        <v>6180</v>
      </c>
      <c r="F27" s="182">
        <f t="shared" si="0"/>
        <v>1447.5440938795587</v>
      </c>
      <c r="G27" s="180" t="s">
        <v>87</v>
      </c>
      <c r="H27" s="183">
        <v>180</v>
      </c>
      <c r="I27" s="184" t="s">
        <v>188</v>
      </c>
      <c r="J27" s="358"/>
      <c r="K27" s="218">
        <v>12</v>
      </c>
      <c r="L27" s="220"/>
    </row>
    <row r="28" spans="1:12" s="32" customFormat="1" ht="12" customHeight="1">
      <c r="A28" s="177">
        <v>21</v>
      </c>
      <c r="B28" s="178" t="s">
        <v>183</v>
      </c>
      <c r="C28" s="179">
        <v>9266.4</v>
      </c>
      <c r="D28" s="180"/>
      <c r="E28" s="181">
        <v>8580</v>
      </c>
      <c r="F28" s="182">
        <f t="shared" si="0"/>
        <v>2009.6971400463774</v>
      </c>
      <c r="G28" s="180" t="s">
        <v>87</v>
      </c>
      <c r="H28" s="183">
        <v>250</v>
      </c>
      <c r="I28" s="184" t="s">
        <v>188</v>
      </c>
      <c r="J28" s="358"/>
      <c r="K28" s="218">
        <v>12</v>
      </c>
      <c r="L28" s="220"/>
    </row>
    <row r="29" spans="1:12" s="32" customFormat="1" ht="21" customHeight="1">
      <c r="A29" s="185"/>
      <c r="B29" s="186" t="s">
        <v>34</v>
      </c>
      <c r="C29" s="187">
        <f>SUM(C8:C28)</f>
        <v>309422.80000000005</v>
      </c>
      <c r="D29" s="188"/>
      <c r="E29" s="187">
        <f>SUM(E8:E28)</f>
        <v>286870</v>
      </c>
      <c r="F29" s="187">
        <f>SUM(F8:F28)</f>
        <v>67193.68514744805</v>
      </c>
      <c r="G29" s="189"/>
      <c r="H29" s="190">
        <f>SUM(H8:H28)</f>
        <v>24370</v>
      </c>
      <c r="I29" s="191"/>
    </row>
    <row r="30" spans="1:12" s="32" customFormat="1">
      <c r="A30" s="26"/>
      <c r="B30" s="27"/>
      <c r="C30" s="40"/>
      <c r="D30" s="28"/>
      <c r="E30" s="29"/>
      <c r="F30" s="30"/>
      <c r="G30" s="31"/>
      <c r="H30" s="28"/>
    </row>
    <row r="31" spans="1:12" s="32" customFormat="1">
      <c r="A31" s="26"/>
      <c r="B31" s="27"/>
      <c r="C31" s="40"/>
      <c r="D31" s="28"/>
      <c r="E31" s="29"/>
      <c r="F31" s="30"/>
      <c r="G31" s="31"/>
      <c r="H31" s="28"/>
      <c r="K31" s="176"/>
    </row>
    <row r="32" spans="1:12" s="32" customFormat="1">
      <c r="A32" s="26"/>
      <c r="B32" s="27"/>
      <c r="C32" s="216"/>
      <c r="D32" s="28"/>
      <c r="E32" s="29"/>
      <c r="F32" s="30"/>
      <c r="G32" s="31"/>
      <c r="H32" s="28"/>
    </row>
    <row r="33" spans="1:8" s="32" customFormat="1">
      <c r="A33" s="26"/>
      <c r="B33" s="27"/>
      <c r="C33" s="40"/>
      <c r="D33" s="28"/>
      <c r="E33" s="29"/>
      <c r="F33" s="30"/>
      <c r="G33" s="31"/>
      <c r="H33" s="28"/>
    </row>
    <row r="34" spans="1:8" s="32" customFormat="1">
      <c r="A34" s="26"/>
      <c r="B34" s="27"/>
      <c r="C34" s="40"/>
      <c r="D34" s="28"/>
      <c r="E34" s="29"/>
      <c r="F34" s="30"/>
      <c r="G34" s="31"/>
      <c r="H34" s="28"/>
    </row>
    <row r="35" spans="1:8" s="32" customFormat="1">
      <c r="A35" s="26"/>
      <c r="B35" s="27"/>
      <c r="C35" s="40"/>
      <c r="D35" s="28"/>
      <c r="E35" s="29"/>
      <c r="F35" s="30"/>
      <c r="G35" s="31"/>
      <c r="H35" s="28"/>
    </row>
    <row r="36" spans="1:8" s="32" customFormat="1">
      <c r="A36" s="26"/>
      <c r="B36" s="27"/>
      <c r="C36" s="40"/>
      <c r="D36" s="28"/>
      <c r="E36" s="29"/>
      <c r="F36" s="30"/>
      <c r="G36" s="31"/>
      <c r="H36" s="28"/>
    </row>
    <row r="37" spans="1:8" s="32" customFormat="1">
      <c r="A37" s="26"/>
      <c r="B37" s="27"/>
      <c r="C37" s="40"/>
      <c r="D37" s="28"/>
      <c r="E37" s="29"/>
      <c r="F37" s="30"/>
      <c r="G37" s="31"/>
      <c r="H37" s="28"/>
    </row>
    <row r="38" spans="1:8" s="32" customFormat="1">
      <c r="A38" s="26"/>
      <c r="B38" s="27"/>
      <c r="C38" s="40"/>
      <c r="D38" s="28"/>
      <c r="E38" s="29"/>
      <c r="F38" s="30"/>
      <c r="G38" s="31"/>
      <c r="H38" s="28"/>
    </row>
    <row r="39" spans="1:8" s="32" customFormat="1">
      <c r="A39" s="26"/>
      <c r="B39" s="27"/>
      <c r="C39" s="40"/>
      <c r="D39" s="28"/>
      <c r="E39" s="29"/>
      <c r="F39" s="30"/>
      <c r="G39" s="31"/>
      <c r="H39" s="28"/>
    </row>
    <row r="40" spans="1:8" s="32" customFormat="1">
      <c r="A40" s="26"/>
      <c r="B40" s="27"/>
      <c r="C40" s="40"/>
      <c r="D40" s="28"/>
      <c r="E40" s="29"/>
      <c r="F40" s="30"/>
      <c r="G40" s="31"/>
      <c r="H40" s="28"/>
    </row>
    <row r="41" spans="1:8" s="32" customFormat="1">
      <c r="A41" s="26"/>
      <c r="B41" s="27"/>
      <c r="C41" s="40"/>
      <c r="D41" s="28"/>
      <c r="E41" s="29"/>
      <c r="F41" s="30"/>
      <c r="G41" s="31"/>
      <c r="H41" s="28"/>
    </row>
    <row r="42" spans="1:8" s="32" customFormat="1">
      <c r="A42" s="26"/>
      <c r="B42" s="27"/>
      <c r="C42" s="40"/>
      <c r="D42" s="28"/>
      <c r="E42" s="29"/>
      <c r="F42" s="30"/>
      <c r="G42" s="31"/>
      <c r="H42" s="28"/>
    </row>
    <row r="43" spans="1:8" s="32" customFormat="1">
      <c r="A43" s="26"/>
      <c r="B43" s="27"/>
      <c r="C43" s="40"/>
      <c r="D43" s="28"/>
      <c r="E43" s="29"/>
      <c r="F43" s="30"/>
      <c r="G43" s="31"/>
      <c r="H43" s="28"/>
    </row>
    <row r="44" spans="1:8" s="32" customFormat="1">
      <c r="A44" s="26"/>
      <c r="B44" s="27"/>
      <c r="C44" s="40"/>
      <c r="D44" s="28"/>
      <c r="E44" s="29"/>
      <c r="F44" s="30"/>
      <c r="G44" s="31"/>
      <c r="H44" s="28"/>
    </row>
    <row r="45" spans="1:8" s="32" customFormat="1">
      <c r="A45" s="26"/>
      <c r="B45" s="27"/>
      <c r="C45" s="40"/>
      <c r="D45" s="28"/>
      <c r="E45" s="29"/>
      <c r="F45" s="30"/>
      <c r="G45" s="31"/>
      <c r="H45" s="28"/>
    </row>
    <row r="46" spans="1:8" s="32" customFormat="1">
      <c r="A46" s="26"/>
      <c r="B46" s="27"/>
      <c r="C46" s="40"/>
      <c r="D46" s="28"/>
      <c r="E46" s="29"/>
      <c r="F46" s="30"/>
      <c r="G46" s="31"/>
      <c r="H46" s="28"/>
    </row>
    <row r="47" spans="1:8" s="32" customFormat="1">
      <c r="A47" s="26"/>
      <c r="B47" s="27"/>
      <c r="C47" s="40"/>
      <c r="D47" s="28"/>
      <c r="E47" s="29"/>
      <c r="F47" s="30"/>
      <c r="G47" s="31"/>
      <c r="H47" s="28"/>
    </row>
    <row r="48" spans="1:8" s="32" customFormat="1">
      <c r="A48" s="26"/>
      <c r="B48" s="27"/>
      <c r="C48" s="40"/>
      <c r="D48" s="28"/>
      <c r="E48" s="29"/>
      <c r="F48" s="30"/>
      <c r="G48" s="31"/>
      <c r="H48" s="28"/>
    </row>
    <row r="49" spans="1:8" s="32" customFormat="1">
      <c r="A49" s="26"/>
      <c r="B49" s="27"/>
      <c r="C49" s="40"/>
      <c r="D49" s="28"/>
      <c r="E49" s="29"/>
      <c r="F49" s="30"/>
      <c r="G49" s="31"/>
      <c r="H49" s="28"/>
    </row>
    <row r="50" spans="1:8" s="32" customFormat="1">
      <c r="A50" s="26"/>
      <c r="B50" s="27"/>
      <c r="C50" s="40"/>
      <c r="D50" s="28"/>
      <c r="E50" s="29"/>
      <c r="F50" s="30"/>
      <c r="G50" s="31"/>
      <c r="H50" s="28"/>
    </row>
    <row r="51" spans="1:8" s="32" customFormat="1">
      <c r="A51" s="26"/>
      <c r="B51" s="27"/>
      <c r="C51" s="40"/>
      <c r="D51" s="28"/>
      <c r="E51" s="29"/>
      <c r="F51" s="30"/>
      <c r="G51" s="31"/>
      <c r="H51" s="28"/>
    </row>
    <row r="52" spans="1:8" s="32" customFormat="1">
      <c r="A52" s="26"/>
      <c r="B52" s="27"/>
      <c r="C52" s="40"/>
      <c r="D52" s="28"/>
      <c r="E52" s="29"/>
      <c r="F52" s="30"/>
      <c r="G52" s="31"/>
      <c r="H52" s="28"/>
    </row>
    <row r="53" spans="1:8" s="32" customFormat="1">
      <c r="A53" s="26"/>
      <c r="B53" s="27"/>
      <c r="C53" s="40"/>
      <c r="D53" s="28"/>
      <c r="E53" s="29"/>
      <c r="F53" s="30"/>
      <c r="G53" s="31"/>
      <c r="H53" s="28"/>
    </row>
    <row r="54" spans="1:8" s="32" customFormat="1">
      <c r="A54" s="26"/>
      <c r="B54" s="27"/>
      <c r="C54" s="40"/>
      <c r="D54" s="28"/>
      <c r="E54" s="29"/>
      <c r="F54" s="30"/>
      <c r="G54" s="31"/>
      <c r="H54" s="28"/>
    </row>
    <row r="55" spans="1:8" s="32" customFormat="1">
      <c r="A55" s="26"/>
      <c r="B55" s="27"/>
      <c r="C55" s="40"/>
      <c r="D55" s="28"/>
      <c r="E55" s="29"/>
      <c r="F55" s="30"/>
      <c r="G55" s="31"/>
      <c r="H55" s="28"/>
    </row>
    <row r="56" spans="1:8" s="32" customFormat="1">
      <c r="A56" s="26"/>
      <c r="B56" s="27"/>
      <c r="C56" s="40"/>
      <c r="D56" s="28"/>
      <c r="E56" s="29"/>
      <c r="F56" s="30"/>
      <c r="G56" s="31"/>
      <c r="H56" s="28"/>
    </row>
    <row r="57" spans="1:8" s="32" customFormat="1">
      <c r="A57" s="26"/>
      <c r="B57" s="27"/>
      <c r="C57" s="40"/>
      <c r="D57" s="28"/>
      <c r="E57" s="29"/>
      <c r="F57" s="30"/>
      <c r="G57" s="31"/>
      <c r="H57" s="28"/>
    </row>
    <row r="58" spans="1:8" s="32" customFormat="1">
      <c r="A58" s="26"/>
      <c r="B58" s="27"/>
      <c r="C58" s="40"/>
      <c r="D58" s="28"/>
      <c r="E58" s="29"/>
      <c r="F58" s="30"/>
      <c r="G58" s="31"/>
      <c r="H58" s="28"/>
    </row>
    <row r="59" spans="1:8" s="32" customFormat="1">
      <c r="A59" s="26"/>
      <c r="B59" s="27"/>
      <c r="C59" s="40"/>
      <c r="D59" s="28"/>
      <c r="E59" s="29"/>
      <c r="F59" s="30"/>
      <c r="G59" s="31"/>
      <c r="H59" s="28"/>
    </row>
    <row r="60" spans="1:8" s="32" customFormat="1">
      <c r="A60" s="26"/>
      <c r="B60" s="27"/>
      <c r="C60" s="40"/>
      <c r="D60" s="28"/>
      <c r="E60" s="29"/>
      <c r="F60" s="30"/>
      <c r="G60" s="31"/>
      <c r="H60" s="28"/>
    </row>
    <row r="61" spans="1:8" s="32" customFormat="1">
      <c r="A61" s="26"/>
      <c r="B61" s="27"/>
      <c r="C61" s="40"/>
      <c r="D61" s="28"/>
      <c r="E61" s="29"/>
      <c r="F61" s="30"/>
      <c r="G61" s="31"/>
      <c r="H61" s="28"/>
    </row>
    <row r="62" spans="1:8" s="32" customFormat="1">
      <c r="A62" s="26"/>
      <c r="B62" s="27"/>
      <c r="C62" s="40"/>
      <c r="D62" s="28"/>
      <c r="E62" s="29"/>
      <c r="F62" s="30"/>
      <c r="G62" s="31"/>
      <c r="H62" s="28"/>
    </row>
    <row r="63" spans="1:8" s="32" customFormat="1">
      <c r="A63" s="26"/>
      <c r="B63" s="27"/>
      <c r="C63" s="40"/>
      <c r="D63" s="28"/>
      <c r="E63" s="29"/>
      <c r="F63" s="30"/>
      <c r="G63" s="31"/>
      <c r="H63" s="28"/>
    </row>
    <row r="64" spans="1:8" s="32" customFormat="1">
      <c r="A64" s="26"/>
      <c r="B64" s="27"/>
      <c r="C64" s="40"/>
      <c r="D64" s="28"/>
      <c r="E64" s="29"/>
      <c r="F64" s="30"/>
      <c r="G64" s="31"/>
      <c r="H64" s="28"/>
    </row>
    <row r="65" spans="1:8" s="32" customFormat="1">
      <c r="A65" s="26"/>
      <c r="B65" s="27"/>
      <c r="C65" s="40"/>
      <c r="D65" s="28"/>
      <c r="E65" s="29"/>
      <c r="F65" s="30"/>
      <c r="G65" s="31"/>
      <c r="H65" s="28"/>
    </row>
    <row r="66" spans="1:8" s="32" customFormat="1">
      <c r="A66" s="26"/>
      <c r="B66" s="27"/>
      <c r="C66" s="40"/>
      <c r="D66" s="28"/>
      <c r="E66" s="29"/>
      <c r="F66" s="30"/>
      <c r="G66" s="31"/>
      <c r="H66" s="28"/>
    </row>
    <row r="67" spans="1:8" s="32" customFormat="1">
      <c r="A67" s="26"/>
      <c r="B67" s="27"/>
      <c r="C67" s="40"/>
      <c r="D67" s="28"/>
      <c r="E67" s="29"/>
      <c r="F67" s="30"/>
      <c r="G67" s="31"/>
      <c r="H67" s="28"/>
    </row>
    <row r="68" spans="1:8" s="32" customFormat="1">
      <c r="A68" s="26"/>
      <c r="B68" s="27"/>
      <c r="C68" s="40"/>
      <c r="D68" s="28"/>
      <c r="E68" s="29"/>
      <c r="F68" s="30"/>
      <c r="G68" s="31"/>
      <c r="H68" s="28"/>
    </row>
    <row r="69" spans="1:8" s="32" customFormat="1">
      <c r="A69" s="26"/>
      <c r="B69" s="27"/>
      <c r="C69" s="40"/>
      <c r="D69" s="28"/>
      <c r="E69" s="29"/>
      <c r="F69" s="30"/>
      <c r="G69" s="31"/>
      <c r="H69" s="28"/>
    </row>
    <row r="70" spans="1:8" s="32" customFormat="1">
      <c r="A70" s="26"/>
      <c r="B70" s="27"/>
      <c r="C70" s="40"/>
      <c r="D70" s="28"/>
      <c r="E70" s="29"/>
      <c r="F70" s="30"/>
      <c r="G70" s="31"/>
      <c r="H70" s="28"/>
    </row>
    <row r="71" spans="1:8" s="32" customFormat="1">
      <c r="A71" s="26"/>
      <c r="B71" s="27"/>
      <c r="C71" s="40"/>
      <c r="D71" s="28"/>
      <c r="E71" s="29"/>
      <c r="F71" s="30"/>
      <c r="G71" s="31"/>
      <c r="H71" s="28"/>
    </row>
    <row r="72" spans="1:8" s="32" customFormat="1">
      <c r="A72" s="26"/>
      <c r="B72" s="27"/>
      <c r="C72" s="40"/>
      <c r="D72" s="28"/>
      <c r="E72" s="29"/>
      <c r="F72" s="30"/>
      <c r="G72" s="31"/>
      <c r="H72" s="28"/>
    </row>
    <row r="73" spans="1:8" s="32" customFormat="1">
      <c r="A73" s="26"/>
      <c r="B73" s="27"/>
      <c r="C73" s="40"/>
      <c r="D73" s="28"/>
      <c r="E73" s="29"/>
      <c r="F73" s="30"/>
      <c r="G73" s="31"/>
      <c r="H73" s="28"/>
    </row>
    <row r="74" spans="1:8" s="32" customFormat="1">
      <c r="A74" s="26"/>
      <c r="B74" s="27"/>
      <c r="C74" s="40"/>
      <c r="D74" s="28"/>
      <c r="E74" s="29"/>
      <c r="F74" s="30"/>
      <c r="G74" s="31"/>
      <c r="H74" s="28"/>
    </row>
    <row r="75" spans="1:8" s="32" customFormat="1">
      <c r="A75" s="26"/>
      <c r="B75" s="27"/>
      <c r="C75" s="40"/>
      <c r="D75" s="28"/>
      <c r="E75" s="29"/>
      <c r="F75" s="30"/>
      <c r="G75" s="31"/>
      <c r="H75" s="28"/>
    </row>
    <row r="76" spans="1:8" s="32" customFormat="1">
      <c r="A76" s="26"/>
      <c r="B76" s="27"/>
      <c r="C76" s="40"/>
      <c r="D76" s="28"/>
      <c r="E76" s="29"/>
      <c r="F76" s="30"/>
      <c r="G76" s="31"/>
      <c r="H76" s="28"/>
    </row>
    <row r="77" spans="1:8" s="32" customFormat="1">
      <c r="A77" s="26"/>
      <c r="B77" s="27"/>
      <c r="C77" s="40"/>
      <c r="D77" s="28"/>
      <c r="E77" s="29"/>
      <c r="F77" s="30"/>
      <c r="G77" s="31"/>
      <c r="H77" s="28"/>
    </row>
    <row r="78" spans="1:8" s="32" customFormat="1">
      <c r="A78" s="26"/>
      <c r="B78" s="27"/>
      <c r="C78" s="40"/>
      <c r="D78" s="28"/>
      <c r="E78" s="29"/>
      <c r="F78" s="30"/>
      <c r="G78" s="31"/>
      <c r="H78" s="28"/>
    </row>
    <row r="79" spans="1:8" s="32" customFormat="1">
      <c r="A79" s="26"/>
      <c r="B79" s="27"/>
      <c r="C79" s="40"/>
      <c r="D79" s="28"/>
      <c r="E79" s="29"/>
      <c r="F79" s="30"/>
      <c r="G79" s="31"/>
      <c r="H79" s="28"/>
    </row>
    <row r="80" spans="1:8" s="32" customFormat="1">
      <c r="A80" s="26"/>
      <c r="B80" s="27"/>
      <c r="C80" s="40"/>
      <c r="D80" s="28"/>
      <c r="E80" s="29"/>
      <c r="F80" s="30"/>
      <c r="G80" s="31"/>
      <c r="H80" s="28"/>
    </row>
    <row r="81" spans="1:8" s="32" customFormat="1">
      <c r="A81" s="26"/>
      <c r="B81" s="27"/>
      <c r="C81" s="40"/>
      <c r="D81" s="28"/>
      <c r="E81" s="29"/>
      <c r="F81" s="30"/>
      <c r="G81" s="31"/>
      <c r="H81" s="28"/>
    </row>
    <row r="82" spans="1:8" s="32" customFormat="1">
      <c r="A82" s="26"/>
      <c r="B82" s="27"/>
      <c r="C82" s="40"/>
      <c r="D82" s="28"/>
      <c r="E82" s="29"/>
      <c r="F82" s="30"/>
      <c r="G82" s="31"/>
      <c r="H82" s="28"/>
    </row>
    <row r="83" spans="1:8" s="32" customFormat="1">
      <c r="A83" s="26"/>
      <c r="B83" s="27"/>
      <c r="C83" s="40"/>
      <c r="D83" s="28"/>
      <c r="E83" s="29"/>
      <c r="F83" s="30"/>
      <c r="G83" s="31"/>
      <c r="H83" s="28"/>
    </row>
    <row r="84" spans="1:8" s="32" customFormat="1">
      <c r="A84" s="26"/>
      <c r="B84" s="27"/>
      <c r="C84" s="40"/>
      <c r="D84" s="28"/>
      <c r="E84" s="29"/>
      <c r="F84" s="30"/>
      <c r="G84" s="31"/>
      <c r="H84" s="28"/>
    </row>
    <row r="85" spans="1:8" s="32" customFormat="1">
      <c r="A85" s="26"/>
      <c r="B85" s="27"/>
      <c r="C85" s="40"/>
      <c r="D85" s="28"/>
      <c r="E85" s="29"/>
      <c r="F85" s="30"/>
      <c r="G85" s="31"/>
      <c r="H85" s="28"/>
    </row>
    <row r="86" spans="1:8" s="32" customFormat="1">
      <c r="A86" s="26"/>
      <c r="B86" s="27"/>
      <c r="C86" s="40"/>
      <c r="D86" s="28"/>
      <c r="E86" s="29"/>
      <c r="F86" s="30"/>
      <c r="G86" s="31"/>
      <c r="H86" s="28"/>
    </row>
    <row r="87" spans="1:8" s="32" customFormat="1">
      <c r="A87" s="26"/>
      <c r="B87" s="27"/>
      <c r="C87" s="40"/>
      <c r="D87" s="28"/>
      <c r="E87" s="29"/>
      <c r="F87" s="30"/>
      <c r="G87" s="31"/>
      <c r="H87" s="28"/>
    </row>
    <row r="88" spans="1:8" s="32" customFormat="1">
      <c r="A88" s="26"/>
      <c r="B88" s="27"/>
      <c r="C88" s="40"/>
      <c r="D88" s="28"/>
      <c r="E88" s="29"/>
      <c r="F88" s="30"/>
      <c r="G88" s="31"/>
      <c r="H88" s="28"/>
    </row>
    <row r="89" spans="1:8" s="32" customFormat="1">
      <c r="A89" s="26"/>
      <c r="B89" s="27"/>
      <c r="C89" s="40"/>
      <c r="D89" s="28"/>
      <c r="E89" s="29"/>
      <c r="F89" s="30"/>
      <c r="G89" s="31"/>
      <c r="H89" s="28"/>
    </row>
    <row r="90" spans="1:8" s="32" customFormat="1">
      <c r="A90" s="26"/>
      <c r="B90" s="27"/>
      <c r="C90" s="40"/>
      <c r="D90" s="28"/>
      <c r="E90" s="29"/>
      <c r="F90" s="30"/>
      <c r="G90" s="31"/>
      <c r="H90" s="28"/>
    </row>
    <row r="91" spans="1:8" s="32" customFormat="1">
      <c r="A91" s="26"/>
      <c r="B91" s="27"/>
      <c r="C91" s="40"/>
      <c r="D91" s="28"/>
      <c r="E91" s="29"/>
      <c r="F91" s="30"/>
      <c r="G91" s="31"/>
      <c r="H91" s="28"/>
    </row>
    <row r="92" spans="1:8" s="32" customFormat="1">
      <c r="A92" s="26"/>
      <c r="B92" s="27"/>
      <c r="C92" s="40"/>
      <c r="D92" s="28"/>
      <c r="E92" s="29"/>
      <c r="F92" s="30"/>
      <c r="G92" s="31"/>
      <c r="H92" s="28"/>
    </row>
    <row r="93" spans="1:8" s="32" customFormat="1">
      <c r="A93" s="26"/>
      <c r="B93" s="27"/>
      <c r="C93" s="40"/>
      <c r="D93" s="28"/>
      <c r="E93" s="29"/>
      <c r="F93" s="30"/>
      <c r="G93" s="31"/>
      <c r="H93" s="28"/>
    </row>
    <row r="94" spans="1:8" s="32" customFormat="1">
      <c r="A94" s="26"/>
      <c r="B94" s="27"/>
      <c r="C94" s="40"/>
      <c r="D94" s="28"/>
      <c r="E94" s="29"/>
      <c r="F94" s="30"/>
      <c r="G94" s="31"/>
      <c r="H94" s="28"/>
    </row>
    <row r="95" spans="1:8" s="32" customFormat="1">
      <c r="A95" s="26"/>
      <c r="B95" s="27"/>
      <c r="C95" s="40"/>
      <c r="D95" s="28"/>
      <c r="E95" s="29"/>
      <c r="F95" s="30"/>
      <c r="G95" s="31"/>
      <c r="H95" s="28"/>
    </row>
    <row r="96" spans="1:8" s="32" customFormat="1">
      <c r="A96" s="26"/>
      <c r="B96" s="27"/>
      <c r="C96" s="40"/>
      <c r="D96" s="28"/>
      <c r="E96" s="29"/>
      <c r="F96" s="30"/>
      <c r="G96" s="31"/>
      <c r="H96" s="28"/>
    </row>
    <row r="97" spans="1:8" s="32" customFormat="1">
      <c r="A97" s="26"/>
      <c r="B97" s="27"/>
      <c r="C97" s="40"/>
      <c r="D97" s="28"/>
      <c r="E97" s="29"/>
      <c r="F97" s="30"/>
      <c r="G97" s="31"/>
      <c r="H97" s="28"/>
    </row>
    <row r="98" spans="1:8" s="32" customFormat="1">
      <c r="A98" s="26"/>
      <c r="B98" s="27"/>
      <c r="C98" s="40"/>
      <c r="D98" s="28"/>
      <c r="E98" s="29"/>
      <c r="F98" s="30"/>
      <c r="G98" s="31"/>
      <c r="H98" s="28"/>
    </row>
    <row r="99" spans="1:8" s="32" customFormat="1">
      <c r="A99" s="26"/>
      <c r="B99" s="27"/>
      <c r="C99" s="40"/>
      <c r="D99" s="28"/>
      <c r="E99" s="29"/>
      <c r="F99" s="30"/>
      <c r="G99" s="31"/>
      <c r="H99" s="28"/>
    </row>
    <row r="100" spans="1:8" s="32" customFormat="1">
      <c r="A100" s="26"/>
      <c r="B100" s="27"/>
      <c r="C100" s="40"/>
      <c r="D100" s="28"/>
      <c r="E100" s="29"/>
      <c r="F100" s="30"/>
      <c r="G100" s="31"/>
      <c r="H100" s="28"/>
    </row>
    <row r="101" spans="1:8" s="32" customFormat="1">
      <c r="A101" s="26"/>
      <c r="B101" s="27"/>
      <c r="C101" s="40"/>
      <c r="D101" s="28"/>
      <c r="E101" s="29"/>
      <c r="F101" s="30"/>
      <c r="G101" s="31"/>
      <c r="H101" s="28"/>
    </row>
    <row r="102" spans="1:8" s="32" customFormat="1">
      <c r="A102" s="26"/>
      <c r="B102" s="27"/>
      <c r="C102" s="40"/>
      <c r="D102" s="28"/>
      <c r="E102" s="29"/>
      <c r="F102" s="30"/>
      <c r="G102" s="31"/>
      <c r="H102" s="28"/>
    </row>
    <row r="103" spans="1:8" s="32" customFormat="1">
      <c r="A103" s="26"/>
      <c r="B103" s="27"/>
      <c r="C103" s="40"/>
      <c r="D103" s="28"/>
      <c r="E103" s="29"/>
      <c r="F103" s="30"/>
      <c r="G103" s="31"/>
      <c r="H103" s="28"/>
    </row>
    <row r="104" spans="1:8" s="32" customFormat="1">
      <c r="A104" s="26"/>
      <c r="B104" s="27"/>
      <c r="C104" s="40"/>
      <c r="D104" s="28"/>
      <c r="E104" s="29"/>
      <c r="F104" s="30"/>
      <c r="G104" s="31"/>
      <c r="H104" s="28"/>
    </row>
    <row r="105" spans="1:8" s="32" customFormat="1">
      <c r="A105" s="26"/>
      <c r="B105" s="27"/>
      <c r="C105" s="40"/>
      <c r="D105" s="28"/>
      <c r="E105" s="29"/>
      <c r="F105" s="30"/>
      <c r="G105" s="31"/>
      <c r="H105" s="28"/>
    </row>
    <row r="106" spans="1:8" s="32" customFormat="1">
      <c r="A106" s="26"/>
      <c r="B106" s="27"/>
      <c r="C106" s="40"/>
      <c r="D106" s="28"/>
      <c r="E106" s="29"/>
      <c r="F106" s="30"/>
      <c r="G106" s="31"/>
      <c r="H106" s="28"/>
    </row>
    <row r="107" spans="1:8" s="32" customFormat="1">
      <c r="A107" s="26"/>
      <c r="B107" s="27"/>
      <c r="C107" s="40"/>
      <c r="D107" s="28"/>
      <c r="E107" s="29"/>
      <c r="F107" s="30"/>
      <c r="G107" s="31"/>
      <c r="H107" s="28"/>
    </row>
    <row r="108" spans="1:8" s="32" customFormat="1">
      <c r="A108" s="26"/>
      <c r="B108" s="27"/>
      <c r="C108" s="40"/>
      <c r="D108" s="28"/>
      <c r="E108" s="29"/>
      <c r="F108" s="30"/>
      <c r="G108" s="31"/>
      <c r="H108" s="28"/>
    </row>
    <row r="109" spans="1:8" s="32" customFormat="1">
      <c r="A109" s="26"/>
      <c r="B109" s="27"/>
      <c r="C109" s="40"/>
      <c r="D109" s="28"/>
      <c r="E109" s="29"/>
      <c r="F109" s="30"/>
      <c r="G109" s="31"/>
      <c r="H109" s="28"/>
    </row>
    <row r="110" spans="1:8" s="32" customFormat="1">
      <c r="A110" s="26"/>
      <c r="B110" s="27"/>
      <c r="C110" s="40"/>
      <c r="D110" s="28"/>
      <c r="E110" s="29"/>
      <c r="F110" s="30"/>
      <c r="G110" s="31"/>
      <c r="H110" s="28"/>
    </row>
    <row r="111" spans="1:8" s="32" customFormat="1">
      <c r="A111" s="26"/>
      <c r="B111" s="27"/>
      <c r="C111" s="40"/>
      <c r="D111" s="28"/>
      <c r="E111" s="29"/>
      <c r="F111" s="30"/>
      <c r="G111" s="31"/>
      <c r="H111" s="28"/>
    </row>
    <row r="112" spans="1:8" s="32" customFormat="1">
      <c r="A112" s="26"/>
      <c r="B112" s="27"/>
      <c r="C112" s="40"/>
      <c r="D112" s="28"/>
      <c r="E112" s="29"/>
      <c r="F112" s="30"/>
      <c r="G112" s="31"/>
      <c r="H112" s="28"/>
    </row>
    <row r="113" spans="1:8" s="32" customFormat="1">
      <c r="A113" s="26"/>
      <c r="B113" s="27"/>
      <c r="C113" s="40"/>
      <c r="D113" s="28"/>
      <c r="E113" s="29"/>
      <c r="F113" s="30"/>
      <c r="G113" s="31"/>
      <c r="H113" s="28"/>
    </row>
    <row r="114" spans="1:8" s="32" customFormat="1">
      <c r="A114" s="26"/>
      <c r="B114" s="27"/>
      <c r="C114" s="40"/>
      <c r="D114" s="28"/>
      <c r="E114" s="29"/>
      <c r="F114" s="30"/>
      <c r="G114" s="31"/>
      <c r="H114" s="28"/>
    </row>
    <row r="115" spans="1:8" s="32" customFormat="1">
      <c r="A115" s="26"/>
      <c r="B115" s="27"/>
      <c r="C115" s="40"/>
      <c r="D115" s="28"/>
      <c r="E115" s="29"/>
      <c r="F115" s="30"/>
      <c r="G115" s="31"/>
      <c r="H115" s="28"/>
    </row>
    <row r="116" spans="1:8" s="32" customFormat="1">
      <c r="A116" s="26"/>
      <c r="B116" s="27"/>
      <c r="C116" s="40"/>
      <c r="D116" s="28"/>
      <c r="E116" s="29"/>
      <c r="F116" s="30"/>
      <c r="G116" s="31"/>
      <c r="H116" s="28"/>
    </row>
    <row r="117" spans="1:8" s="32" customFormat="1">
      <c r="A117" s="26"/>
      <c r="B117" s="27"/>
      <c r="C117" s="40"/>
      <c r="D117" s="28"/>
      <c r="E117" s="29"/>
      <c r="F117" s="30"/>
      <c r="G117" s="31"/>
      <c r="H117" s="28"/>
    </row>
    <row r="118" spans="1:8" s="32" customFormat="1">
      <c r="A118" s="26"/>
      <c r="B118" s="27"/>
      <c r="C118" s="40"/>
      <c r="D118" s="28"/>
      <c r="E118" s="29"/>
      <c r="F118" s="30"/>
      <c r="G118" s="31"/>
      <c r="H118" s="28"/>
    </row>
    <row r="119" spans="1:8" s="32" customFormat="1">
      <c r="A119" s="26"/>
      <c r="B119" s="27"/>
      <c r="C119" s="40"/>
      <c r="D119" s="28"/>
      <c r="E119" s="29"/>
      <c r="F119" s="30"/>
      <c r="G119" s="31"/>
      <c r="H119" s="28"/>
    </row>
    <row r="120" spans="1:8" s="32" customFormat="1">
      <c r="A120" s="26"/>
      <c r="B120" s="27"/>
      <c r="C120" s="40"/>
      <c r="D120" s="28"/>
      <c r="E120" s="29"/>
      <c r="F120" s="30"/>
      <c r="G120" s="31"/>
      <c r="H120" s="28"/>
    </row>
    <row r="121" spans="1:8" s="32" customFormat="1">
      <c r="A121" s="26"/>
      <c r="B121" s="27"/>
      <c r="C121" s="40"/>
      <c r="D121" s="28"/>
      <c r="E121" s="29"/>
      <c r="F121" s="30"/>
      <c r="G121" s="31"/>
      <c r="H121" s="28"/>
    </row>
    <row r="122" spans="1:8" s="32" customFormat="1">
      <c r="A122" s="26"/>
      <c r="B122" s="27"/>
      <c r="C122" s="40"/>
      <c r="D122" s="28"/>
      <c r="E122" s="29"/>
      <c r="F122" s="30"/>
      <c r="G122" s="31"/>
      <c r="H122" s="28"/>
    </row>
    <row r="123" spans="1:8" s="32" customFormat="1">
      <c r="A123" s="26"/>
      <c r="B123" s="27"/>
      <c r="C123" s="40"/>
      <c r="D123" s="28"/>
      <c r="E123" s="29"/>
      <c r="F123" s="30"/>
      <c r="G123" s="31"/>
      <c r="H123" s="28"/>
    </row>
    <row r="124" spans="1:8" s="32" customFormat="1">
      <c r="A124" s="26"/>
      <c r="B124" s="27"/>
      <c r="C124" s="40"/>
      <c r="D124" s="28"/>
      <c r="E124" s="29"/>
      <c r="F124" s="30"/>
      <c r="G124" s="31"/>
      <c r="H124" s="28"/>
    </row>
    <row r="125" spans="1:8" s="32" customFormat="1">
      <c r="A125" s="26"/>
      <c r="B125" s="27"/>
      <c r="C125" s="40"/>
      <c r="D125" s="28"/>
      <c r="E125" s="29"/>
      <c r="F125" s="30"/>
      <c r="G125" s="31"/>
      <c r="H125" s="28"/>
    </row>
    <row r="126" spans="1:8" s="32" customFormat="1">
      <c r="A126" s="26"/>
      <c r="B126" s="27"/>
      <c r="C126" s="40"/>
      <c r="D126" s="28"/>
      <c r="E126" s="29"/>
      <c r="F126" s="30"/>
      <c r="G126" s="31"/>
      <c r="H126" s="28"/>
    </row>
    <row r="127" spans="1:8" s="32" customFormat="1">
      <c r="A127" s="26"/>
      <c r="B127" s="27"/>
      <c r="C127" s="40"/>
      <c r="D127" s="28"/>
      <c r="E127" s="29"/>
      <c r="F127" s="30"/>
      <c r="G127" s="31"/>
      <c r="H127" s="28"/>
    </row>
    <row r="128" spans="1:8" s="32" customFormat="1">
      <c r="A128" s="26"/>
      <c r="B128" s="27"/>
      <c r="C128" s="40"/>
      <c r="D128" s="28"/>
      <c r="E128" s="29"/>
      <c r="F128" s="30"/>
      <c r="G128" s="31"/>
      <c r="H128" s="28"/>
    </row>
    <row r="129" spans="1:8" s="32" customFormat="1">
      <c r="A129" s="26"/>
      <c r="B129" s="27"/>
      <c r="C129" s="40"/>
      <c r="D129" s="28"/>
      <c r="E129" s="29"/>
      <c r="F129" s="30"/>
      <c r="G129" s="31"/>
      <c r="H129" s="28"/>
    </row>
    <row r="130" spans="1:8" s="32" customFormat="1">
      <c r="A130" s="26"/>
      <c r="B130" s="27"/>
      <c r="C130" s="40"/>
      <c r="D130" s="28"/>
      <c r="E130" s="29"/>
      <c r="F130" s="30"/>
      <c r="G130" s="31"/>
      <c r="H130" s="28"/>
    </row>
    <row r="131" spans="1:8" s="32" customFormat="1">
      <c r="A131" s="26"/>
      <c r="B131" s="27"/>
      <c r="C131" s="40"/>
      <c r="D131" s="28"/>
      <c r="E131" s="29"/>
      <c r="F131" s="30"/>
      <c r="G131" s="31"/>
      <c r="H131" s="28"/>
    </row>
    <row r="132" spans="1:8" s="32" customFormat="1">
      <c r="A132" s="26"/>
      <c r="B132" s="27"/>
      <c r="C132" s="40"/>
      <c r="D132" s="28"/>
      <c r="E132" s="29"/>
      <c r="F132" s="30"/>
      <c r="G132" s="31"/>
      <c r="H132" s="28"/>
    </row>
    <row r="133" spans="1:8" s="32" customFormat="1">
      <c r="A133" s="26"/>
      <c r="B133" s="27"/>
      <c r="C133" s="40"/>
      <c r="D133" s="28"/>
      <c r="E133" s="29"/>
      <c r="F133" s="30"/>
      <c r="G133" s="31"/>
      <c r="H133" s="28"/>
    </row>
    <row r="134" spans="1:8" s="32" customFormat="1">
      <c r="A134" s="26"/>
      <c r="B134" s="27"/>
      <c r="C134" s="40"/>
      <c r="D134" s="28"/>
      <c r="E134" s="29"/>
      <c r="F134" s="30"/>
      <c r="G134" s="31"/>
      <c r="H134" s="28"/>
    </row>
    <row r="135" spans="1:8" s="32" customFormat="1">
      <c r="A135" s="26"/>
      <c r="B135" s="27"/>
      <c r="C135" s="40"/>
      <c r="D135" s="28"/>
      <c r="E135" s="29"/>
      <c r="F135" s="30"/>
      <c r="G135" s="31"/>
      <c r="H135" s="28"/>
    </row>
    <row r="136" spans="1:8" s="32" customFormat="1">
      <c r="A136" s="26"/>
      <c r="B136" s="27"/>
      <c r="C136" s="40"/>
      <c r="D136" s="28"/>
      <c r="E136" s="29"/>
      <c r="F136" s="30"/>
      <c r="G136" s="31"/>
      <c r="H136" s="28"/>
    </row>
    <row r="137" spans="1:8" s="32" customFormat="1">
      <c r="A137" s="26"/>
      <c r="B137" s="27"/>
      <c r="C137" s="40"/>
      <c r="D137" s="28"/>
      <c r="E137" s="29"/>
      <c r="F137" s="30"/>
      <c r="G137" s="31"/>
      <c r="H137" s="28"/>
    </row>
    <row r="138" spans="1:8" s="32" customFormat="1">
      <c r="A138" s="26"/>
      <c r="B138" s="27"/>
      <c r="C138" s="40"/>
      <c r="D138" s="28"/>
      <c r="E138" s="29"/>
      <c r="F138" s="30"/>
      <c r="G138" s="31"/>
      <c r="H138" s="28"/>
    </row>
    <row r="139" spans="1:8" s="32" customFormat="1">
      <c r="A139" s="26"/>
      <c r="B139" s="27"/>
      <c r="C139" s="40"/>
      <c r="D139" s="28"/>
      <c r="E139" s="29"/>
      <c r="F139" s="30"/>
      <c r="G139" s="31"/>
      <c r="H139" s="28"/>
    </row>
    <row r="140" spans="1:8" s="32" customFormat="1">
      <c r="A140" s="26"/>
      <c r="B140" s="27"/>
      <c r="C140" s="40"/>
      <c r="D140" s="28"/>
      <c r="E140" s="29"/>
      <c r="F140" s="30"/>
      <c r="G140" s="31"/>
      <c r="H140" s="28"/>
    </row>
    <row r="141" spans="1:8" s="32" customFormat="1">
      <c r="A141" s="26"/>
      <c r="B141" s="27"/>
      <c r="C141" s="40"/>
      <c r="D141" s="28"/>
      <c r="E141" s="29"/>
      <c r="F141" s="30"/>
      <c r="G141" s="31"/>
      <c r="H141" s="28"/>
    </row>
    <row r="142" spans="1:8" s="32" customFormat="1">
      <c r="A142" s="26"/>
      <c r="B142" s="27"/>
      <c r="C142" s="40"/>
      <c r="D142" s="28"/>
      <c r="E142" s="29"/>
      <c r="F142" s="30"/>
      <c r="G142" s="31"/>
      <c r="H142" s="28"/>
    </row>
    <row r="143" spans="1:8" s="32" customFormat="1">
      <c r="A143" s="26"/>
      <c r="B143" s="27"/>
      <c r="C143" s="40"/>
      <c r="D143" s="28"/>
      <c r="E143" s="29"/>
      <c r="F143" s="30"/>
      <c r="G143" s="31"/>
      <c r="H143" s="28"/>
    </row>
    <row r="144" spans="1:8" s="32" customFormat="1">
      <c r="A144" s="26"/>
      <c r="B144" s="27"/>
      <c r="C144" s="40"/>
      <c r="D144" s="28"/>
      <c r="E144" s="29"/>
      <c r="F144" s="30"/>
      <c r="G144" s="31"/>
      <c r="H144" s="28"/>
    </row>
    <row r="145" spans="1:8" s="32" customFormat="1">
      <c r="A145" s="26"/>
      <c r="B145" s="27"/>
      <c r="C145" s="40"/>
      <c r="D145" s="28"/>
      <c r="E145" s="29"/>
      <c r="F145" s="30"/>
      <c r="G145" s="31"/>
      <c r="H145" s="28"/>
    </row>
    <row r="146" spans="1:8" s="32" customFormat="1">
      <c r="A146" s="26"/>
      <c r="B146" s="27"/>
      <c r="C146" s="40"/>
      <c r="D146" s="28"/>
      <c r="E146" s="29"/>
      <c r="F146" s="30"/>
      <c r="G146" s="31"/>
      <c r="H146" s="28"/>
    </row>
    <row r="147" spans="1:8" s="32" customFormat="1">
      <c r="A147" s="26"/>
      <c r="B147" s="27"/>
      <c r="C147" s="40"/>
      <c r="D147" s="28"/>
      <c r="E147" s="29"/>
      <c r="F147" s="30"/>
      <c r="G147" s="31"/>
      <c r="H147" s="28"/>
    </row>
    <row r="148" spans="1:8" s="32" customFormat="1">
      <c r="A148" s="26"/>
      <c r="B148" s="27"/>
      <c r="C148" s="40"/>
      <c r="D148" s="28"/>
      <c r="E148" s="29"/>
      <c r="F148" s="30"/>
      <c r="G148" s="31"/>
      <c r="H148" s="28"/>
    </row>
    <row r="149" spans="1:8" s="32" customFormat="1">
      <c r="A149" s="26"/>
      <c r="B149" s="27"/>
      <c r="C149" s="40"/>
      <c r="D149" s="28"/>
      <c r="E149" s="29"/>
      <c r="F149" s="30"/>
      <c r="G149" s="31"/>
      <c r="H149" s="28"/>
    </row>
    <row r="150" spans="1:8" s="32" customFormat="1">
      <c r="A150" s="26"/>
      <c r="B150" s="27"/>
      <c r="C150" s="40"/>
      <c r="D150" s="28"/>
      <c r="E150" s="29"/>
      <c r="F150" s="30"/>
      <c r="G150" s="31"/>
      <c r="H150" s="28"/>
    </row>
    <row r="151" spans="1:8" s="32" customFormat="1">
      <c r="A151" s="26"/>
      <c r="B151" s="27"/>
      <c r="C151" s="40"/>
      <c r="D151" s="28"/>
      <c r="E151" s="29"/>
      <c r="F151" s="30"/>
      <c r="G151" s="31"/>
      <c r="H151" s="28"/>
    </row>
    <row r="152" spans="1:8" s="32" customFormat="1">
      <c r="A152" s="26"/>
      <c r="B152" s="27"/>
      <c r="C152" s="40"/>
      <c r="D152" s="28"/>
      <c r="E152" s="29"/>
      <c r="F152" s="30"/>
      <c r="G152" s="31"/>
      <c r="H152" s="28"/>
    </row>
    <row r="153" spans="1:8" s="32" customFormat="1">
      <c r="A153" s="26"/>
      <c r="B153" s="27"/>
      <c r="C153" s="40"/>
      <c r="D153" s="28"/>
      <c r="E153" s="29"/>
      <c r="F153" s="30"/>
      <c r="G153" s="31"/>
      <c r="H153" s="28"/>
    </row>
    <row r="154" spans="1:8" s="32" customFormat="1">
      <c r="A154" s="26"/>
      <c r="B154" s="27"/>
      <c r="C154" s="40"/>
      <c r="D154" s="28"/>
      <c r="E154" s="29"/>
      <c r="F154" s="30"/>
      <c r="G154" s="31"/>
      <c r="H154" s="28"/>
    </row>
    <row r="155" spans="1:8" s="32" customFormat="1">
      <c r="A155" s="26"/>
      <c r="B155" s="27"/>
      <c r="C155" s="40"/>
      <c r="D155" s="28"/>
      <c r="E155" s="29"/>
      <c r="F155" s="30"/>
      <c r="G155" s="31"/>
      <c r="H155" s="28"/>
    </row>
    <row r="156" spans="1:8" s="32" customFormat="1">
      <c r="A156" s="26"/>
      <c r="B156" s="27"/>
      <c r="C156" s="40"/>
      <c r="D156" s="28"/>
      <c r="E156" s="29"/>
      <c r="F156" s="30"/>
      <c r="G156" s="31"/>
      <c r="H156" s="28"/>
    </row>
    <row r="157" spans="1:8" s="32" customFormat="1">
      <c r="A157" s="26"/>
      <c r="B157" s="27"/>
      <c r="C157" s="40"/>
      <c r="D157" s="28"/>
      <c r="E157" s="29"/>
      <c r="F157" s="30"/>
      <c r="G157" s="31"/>
      <c r="H157" s="28"/>
    </row>
    <row r="158" spans="1:8" s="32" customFormat="1">
      <c r="A158" s="26"/>
      <c r="B158" s="27"/>
      <c r="C158" s="40"/>
      <c r="D158" s="28"/>
      <c r="E158" s="29"/>
      <c r="F158" s="30"/>
      <c r="G158" s="31"/>
      <c r="H158" s="28"/>
    </row>
    <row r="159" spans="1:8" s="32" customFormat="1">
      <c r="A159" s="26"/>
      <c r="B159" s="27"/>
      <c r="C159" s="40"/>
      <c r="D159" s="28"/>
      <c r="E159" s="29"/>
      <c r="F159" s="30"/>
      <c r="G159" s="31"/>
      <c r="H159" s="28"/>
    </row>
    <row r="160" spans="1:8" s="32" customFormat="1">
      <c r="A160" s="26"/>
      <c r="B160" s="27"/>
      <c r="C160" s="40"/>
      <c r="D160" s="28"/>
      <c r="E160" s="29"/>
      <c r="F160" s="30"/>
      <c r="G160" s="31"/>
      <c r="H160" s="28"/>
    </row>
    <row r="161" spans="1:8" s="32" customFormat="1">
      <c r="A161" s="26"/>
      <c r="B161" s="27"/>
      <c r="C161" s="40"/>
      <c r="D161" s="28"/>
      <c r="E161" s="29"/>
      <c r="F161" s="30"/>
      <c r="G161" s="31"/>
      <c r="H161" s="28"/>
    </row>
    <row r="162" spans="1:8" s="32" customFormat="1">
      <c r="A162" s="26"/>
      <c r="B162" s="27"/>
      <c r="C162" s="40"/>
      <c r="D162" s="28"/>
      <c r="E162" s="29"/>
      <c r="F162" s="30"/>
      <c r="G162" s="31"/>
      <c r="H162" s="28"/>
    </row>
    <row r="163" spans="1:8" s="32" customFormat="1">
      <c r="A163" s="26"/>
      <c r="B163" s="27"/>
      <c r="C163" s="40"/>
      <c r="D163" s="28"/>
      <c r="E163" s="29"/>
      <c r="F163" s="30"/>
      <c r="G163" s="31"/>
      <c r="H163" s="28"/>
    </row>
    <row r="164" spans="1:8" s="32" customFormat="1">
      <c r="A164" s="26"/>
      <c r="B164" s="27"/>
      <c r="C164" s="40"/>
      <c r="D164" s="28"/>
      <c r="E164" s="29"/>
      <c r="F164" s="30"/>
      <c r="G164" s="31"/>
      <c r="H164" s="28"/>
    </row>
    <row r="165" spans="1:8" s="32" customFormat="1">
      <c r="A165" s="26"/>
      <c r="B165" s="27"/>
      <c r="C165" s="40"/>
      <c r="D165" s="28"/>
      <c r="E165" s="29"/>
      <c r="F165" s="30"/>
      <c r="G165" s="31"/>
      <c r="H165" s="28"/>
    </row>
    <row r="166" spans="1:8" s="32" customFormat="1">
      <c r="A166" s="26"/>
      <c r="B166" s="27"/>
      <c r="C166" s="40"/>
      <c r="D166" s="28"/>
      <c r="E166" s="29"/>
      <c r="F166" s="30"/>
      <c r="G166" s="31"/>
      <c r="H166" s="28"/>
    </row>
    <row r="167" spans="1:8" s="32" customFormat="1">
      <c r="A167" s="26"/>
      <c r="B167" s="27"/>
      <c r="C167" s="40"/>
      <c r="D167" s="28"/>
      <c r="E167" s="29"/>
      <c r="F167" s="30"/>
      <c r="G167" s="31"/>
      <c r="H167" s="28"/>
    </row>
    <row r="168" spans="1:8" s="32" customFormat="1">
      <c r="A168" s="26"/>
      <c r="B168" s="27"/>
      <c r="C168" s="40"/>
      <c r="D168" s="28"/>
      <c r="E168" s="29"/>
      <c r="F168" s="30"/>
      <c r="G168" s="31"/>
      <c r="H168" s="28"/>
    </row>
    <row r="169" spans="1:8" s="32" customFormat="1">
      <c r="A169" s="26"/>
      <c r="B169" s="27"/>
      <c r="C169" s="40"/>
      <c r="D169" s="28"/>
      <c r="E169" s="29"/>
      <c r="F169" s="30"/>
      <c r="G169" s="31"/>
      <c r="H169" s="28"/>
    </row>
    <row r="170" spans="1:8" s="32" customFormat="1">
      <c r="A170" s="26"/>
      <c r="B170" s="27"/>
      <c r="C170" s="40"/>
      <c r="D170" s="28"/>
      <c r="E170" s="29"/>
      <c r="F170" s="30"/>
      <c r="G170" s="31"/>
      <c r="H170" s="28"/>
    </row>
    <row r="171" spans="1:8" s="32" customFormat="1">
      <c r="A171" s="26"/>
      <c r="B171" s="27"/>
      <c r="C171" s="40"/>
      <c r="D171" s="28"/>
      <c r="E171" s="29"/>
      <c r="F171" s="30"/>
      <c r="G171" s="31"/>
      <c r="H171" s="28"/>
    </row>
    <row r="172" spans="1:8" s="32" customFormat="1">
      <c r="A172" s="26"/>
      <c r="B172" s="27"/>
      <c r="C172" s="40"/>
      <c r="D172" s="28"/>
      <c r="E172" s="29"/>
      <c r="F172" s="30"/>
      <c r="G172" s="31"/>
      <c r="H172" s="28"/>
    </row>
    <row r="173" spans="1:8" s="32" customFormat="1">
      <c r="A173" s="26"/>
      <c r="B173" s="27"/>
      <c r="C173" s="40"/>
      <c r="D173" s="28"/>
      <c r="E173" s="29"/>
      <c r="F173" s="30"/>
      <c r="G173" s="31"/>
      <c r="H173" s="28"/>
    </row>
    <row r="174" spans="1:8" s="32" customFormat="1">
      <c r="A174" s="26"/>
      <c r="B174" s="27"/>
      <c r="C174" s="40"/>
      <c r="D174" s="28"/>
      <c r="E174" s="29"/>
      <c r="F174" s="30"/>
      <c r="G174" s="31"/>
      <c r="H174" s="28"/>
    </row>
    <row r="175" spans="1:8" s="32" customFormat="1">
      <c r="A175" s="26"/>
      <c r="B175" s="27"/>
      <c r="C175" s="40"/>
      <c r="D175" s="28"/>
      <c r="E175" s="29"/>
      <c r="F175" s="30"/>
      <c r="G175" s="31"/>
      <c r="H175" s="28"/>
    </row>
    <row r="176" spans="1:8" s="32" customFormat="1">
      <c r="A176" s="26"/>
      <c r="B176" s="27"/>
      <c r="C176" s="40"/>
      <c r="D176" s="28"/>
      <c r="E176" s="29"/>
      <c r="F176" s="30"/>
      <c r="G176" s="31"/>
      <c r="H176" s="28"/>
    </row>
    <row r="177" spans="1:8" s="32" customFormat="1">
      <c r="A177" s="26"/>
      <c r="B177" s="27"/>
      <c r="C177" s="40"/>
      <c r="D177" s="28"/>
      <c r="E177" s="29"/>
      <c r="F177" s="30"/>
      <c r="G177" s="31"/>
      <c r="H177" s="28"/>
    </row>
    <row r="178" spans="1:8" s="32" customFormat="1">
      <c r="A178" s="26"/>
      <c r="B178" s="27"/>
      <c r="C178" s="40"/>
      <c r="D178" s="28"/>
      <c r="E178" s="29"/>
      <c r="F178" s="30"/>
      <c r="G178" s="31"/>
      <c r="H178" s="28"/>
    </row>
    <row r="179" spans="1:8" s="32" customFormat="1">
      <c r="A179" s="26"/>
      <c r="B179" s="27"/>
      <c r="C179" s="40"/>
      <c r="D179" s="28"/>
      <c r="E179" s="29"/>
      <c r="F179" s="30"/>
      <c r="G179" s="31"/>
      <c r="H179" s="28"/>
    </row>
    <row r="180" spans="1:8" s="32" customFormat="1">
      <c r="A180" s="26"/>
      <c r="B180" s="27"/>
      <c r="C180" s="40"/>
      <c r="D180" s="28"/>
      <c r="E180" s="29"/>
      <c r="F180" s="30"/>
      <c r="G180" s="31"/>
      <c r="H180" s="28"/>
    </row>
    <row r="181" spans="1:8" s="32" customFormat="1">
      <c r="A181" s="26"/>
      <c r="B181" s="27"/>
      <c r="C181" s="40"/>
      <c r="D181" s="28"/>
      <c r="E181" s="29"/>
      <c r="F181" s="30"/>
      <c r="G181" s="31"/>
      <c r="H181" s="28"/>
    </row>
    <row r="182" spans="1:8" s="32" customFormat="1">
      <c r="A182" s="26"/>
      <c r="B182" s="27"/>
      <c r="C182" s="40"/>
      <c r="D182" s="28"/>
      <c r="E182" s="29"/>
      <c r="F182" s="30"/>
      <c r="G182" s="31"/>
      <c r="H182" s="28"/>
    </row>
    <row r="183" spans="1:8" s="32" customFormat="1">
      <c r="A183" s="26"/>
      <c r="B183" s="27"/>
      <c r="C183" s="40"/>
      <c r="D183" s="28"/>
      <c r="E183" s="29"/>
      <c r="F183" s="30"/>
      <c r="G183" s="31"/>
      <c r="H183" s="28"/>
    </row>
    <row r="184" spans="1:8" s="32" customFormat="1">
      <c r="A184" s="26"/>
      <c r="B184" s="27"/>
      <c r="C184" s="40"/>
      <c r="D184" s="28"/>
      <c r="E184" s="29"/>
      <c r="F184" s="30"/>
      <c r="G184" s="31"/>
      <c r="H184" s="28"/>
    </row>
  </sheetData>
  <mergeCells count="4">
    <mergeCell ref="B4:H4"/>
    <mergeCell ref="A6:B6"/>
    <mergeCell ref="J8:J18"/>
    <mergeCell ref="J19:J28"/>
  </mergeCells>
  <pageMargins left="0.25" right="0.25" top="0.75" bottom="0.75" header="0.3" footer="0.3"/>
  <pageSetup paperSize="9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view="pageBreakPreview" topLeftCell="A46" zoomScale="110" zoomScaleNormal="100" zoomScaleSheetLayoutView="110" workbookViewId="0">
      <selection activeCell="A46" sqref="A46:L46"/>
    </sheetView>
  </sheetViews>
  <sheetFormatPr defaultRowHeight="15"/>
  <cols>
    <col min="1" max="1" width="4.5703125" customWidth="1"/>
    <col min="2" max="2" width="60" customWidth="1"/>
    <col min="3" max="3" width="7.42578125" customWidth="1"/>
    <col min="4" max="4" width="5.28515625" customWidth="1"/>
    <col min="5" max="5" width="12.42578125" customWidth="1"/>
    <col min="6" max="6" width="12.85546875" customWidth="1"/>
    <col min="7" max="7" width="6.42578125" customWidth="1"/>
    <col min="8" max="8" width="13.7109375" customWidth="1"/>
    <col min="9" max="9" width="11.7109375" customWidth="1"/>
    <col min="10" max="10" width="11.42578125" customWidth="1"/>
    <col min="11" max="11" width="13.140625" customWidth="1"/>
    <col min="12" max="12" width="20.7109375" customWidth="1"/>
  </cols>
  <sheetData>
    <row r="1" spans="1:12" ht="15.75" thickBot="1">
      <c r="A1" s="423" t="s">
        <v>208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</row>
    <row r="2" spans="1:12" ht="67.5" customHeight="1">
      <c r="A2" s="412" t="s">
        <v>17</v>
      </c>
      <c r="B2" s="413"/>
      <c r="C2" s="265" t="s">
        <v>0</v>
      </c>
      <c r="D2" s="266" t="s">
        <v>1</v>
      </c>
      <c r="E2" s="267" t="s">
        <v>20</v>
      </c>
      <c r="F2" s="268" t="s">
        <v>21</v>
      </c>
      <c r="G2" s="269" t="s">
        <v>18</v>
      </c>
      <c r="H2" s="269" t="s">
        <v>19</v>
      </c>
      <c r="I2" s="270" t="s">
        <v>5</v>
      </c>
      <c r="J2" s="270" t="s">
        <v>2</v>
      </c>
      <c r="K2" s="270" t="s">
        <v>3</v>
      </c>
      <c r="L2" s="270" t="s">
        <v>4</v>
      </c>
    </row>
    <row r="3" spans="1:12">
      <c r="A3" s="424" t="s">
        <v>7</v>
      </c>
      <c r="B3" s="425"/>
      <c r="C3" s="271" t="s">
        <v>6</v>
      </c>
      <c r="D3" s="271" t="s">
        <v>8</v>
      </c>
      <c r="E3" s="271" t="s">
        <v>9</v>
      </c>
      <c r="F3" s="271" t="s">
        <v>10</v>
      </c>
      <c r="G3" s="271" t="s">
        <v>11</v>
      </c>
      <c r="H3" s="271" t="s">
        <v>12</v>
      </c>
      <c r="I3" s="271" t="s">
        <v>13</v>
      </c>
      <c r="J3" s="271" t="s">
        <v>14</v>
      </c>
      <c r="K3" s="271" t="s">
        <v>15</v>
      </c>
      <c r="L3" s="271" t="s">
        <v>16</v>
      </c>
    </row>
    <row r="4" spans="1:12" ht="119.25" customHeight="1">
      <c r="A4" s="272">
        <v>1</v>
      </c>
      <c r="B4" s="273" t="s">
        <v>212</v>
      </c>
      <c r="C4" s="272" t="s">
        <v>100</v>
      </c>
      <c r="D4" s="272">
        <v>65</v>
      </c>
      <c r="E4" s="274"/>
      <c r="F4" s="274"/>
      <c r="G4" s="275"/>
      <c r="H4" s="274"/>
      <c r="I4" s="276"/>
      <c r="J4" s="276"/>
      <c r="K4" s="276"/>
      <c r="L4" s="276"/>
    </row>
    <row r="5" spans="1:12">
      <c r="A5" s="272">
        <v>2</v>
      </c>
      <c r="B5" s="277" t="s">
        <v>213</v>
      </c>
      <c r="C5" s="272" t="s">
        <v>22</v>
      </c>
      <c r="D5" s="272">
        <v>10</v>
      </c>
      <c r="E5" s="278"/>
      <c r="F5" s="278"/>
      <c r="G5" s="279"/>
      <c r="H5" s="280"/>
      <c r="I5" s="276"/>
      <c r="J5" s="276"/>
      <c r="K5" s="276"/>
      <c r="L5" s="276"/>
    </row>
    <row r="6" spans="1:12" ht="21">
      <c r="A6" s="281">
        <v>3</v>
      </c>
      <c r="B6" s="282" t="s">
        <v>214</v>
      </c>
      <c r="C6" s="281" t="s">
        <v>22</v>
      </c>
      <c r="D6" s="281">
        <v>15</v>
      </c>
      <c r="E6" s="283"/>
      <c r="F6" s="283"/>
      <c r="G6" s="284"/>
      <c r="H6" s="285"/>
      <c r="I6" s="286"/>
      <c r="J6" s="286"/>
      <c r="K6" s="286"/>
      <c r="L6" s="286"/>
    </row>
    <row r="7" spans="1:12">
      <c r="A7" s="272">
        <v>4</v>
      </c>
      <c r="B7" s="277" t="s">
        <v>101</v>
      </c>
      <c r="C7" s="272" t="s">
        <v>22</v>
      </c>
      <c r="D7" s="272">
        <v>15</v>
      </c>
      <c r="E7" s="278"/>
      <c r="F7" s="278"/>
      <c r="G7" s="287"/>
      <c r="H7" s="280"/>
      <c r="I7" s="276"/>
      <c r="J7" s="276"/>
      <c r="K7" s="276"/>
      <c r="L7" s="276"/>
    </row>
    <row r="8" spans="1:12" ht="15.75" customHeight="1" thickBot="1">
      <c r="A8" s="426" t="s">
        <v>23</v>
      </c>
      <c r="B8" s="411"/>
      <c r="C8" s="411"/>
      <c r="D8" s="411"/>
      <c r="E8" s="411"/>
      <c r="F8" s="288"/>
      <c r="G8" s="289"/>
      <c r="H8" s="290"/>
      <c r="I8" s="291"/>
      <c r="J8" s="292"/>
      <c r="K8" s="293"/>
      <c r="L8" s="293"/>
    </row>
    <row r="9" spans="1:12" ht="15" customHeight="1">
      <c r="A9" s="427" t="s">
        <v>102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</row>
    <row r="10" spans="1:12">
      <c r="A10" s="294" t="s">
        <v>24</v>
      </c>
      <c r="B10" s="429" t="s">
        <v>103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</row>
    <row r="11" spans="1:12" ht="21.75" customHeight="1">
      <c r="A11" s="294" t="s">
        <v>24</v>
      </c>
      <c r="B11" s="429" t="s">
        <v>104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</row>
    <row r="12" spans="1:12">
      <c r="A12" s="294" t="s">
        <v>24</v>
      </c>
      <c r="B12" s="429" t="s">
        <v>105</v>
      </c>
      <c r="C12" s="429"/>
      <c r="D12" s="429"/>
      <c r="E12" s="429"/>
      <c r="F12" s="429"/>
      <c r="G12" s="429"/>
      <c r="H12" s="429"/>
      <c r="I12" s="429"/>
      <c r="J12" s="429"/>
      <c r="K12" s="429"/>
      <c r="L12" s="429"/>
    </row>
    <row r="13" spans="1:12" ht="27.75" customHeight="1">
      <c r="A13" s="295" t="s">
        <v>24</v>
      </c>
      <c r="B13" s="429" t="s">
        <v>215</v>
      </c>
      <c r="C13" s="429"/>
      <c r="D13" s="429"/>
      <c r="E13" s="429"/>
      <c r="F13" s="429"/>
      <c r="G13" s="429"/>
      <c r="H13" s="429"/>
      <c r="I13" s="429"/>
      <c r="J13" s="429"/>
      <c r="K13" s="429"/>
      <c r="L13" s="429"/>
    </row>
    <row r="14" spans="1:12" ht="15" customHeight="1">
      <c r="A14" s="296" t="s">
        <v>24</v>
      </c>
      <c r="B14" s="430" t="s">
        <v>106</v>
      </c>
      <c r="C14" s="431"/>
      <c r="D14" s="431"/>
      <c r="E14" s="431"/>
      <c r="F14" s="431"/>
      <c r="G14" s="431"/>
      <c r="H14" s="431"/>
      <c r="I14" s="431"/>
      <c r="J14" s="431"/>
      <c r="K14" s="431"/>
      <c r="L14" s="432"/>
    </row>
    <row r="15" spans="1:12" ht="15" customHeight="1">
      <c r="A15" s="297" t="s">
        <v>24</v>
      </c>
      <c r="B15" s="429" t="s">
        <v>25</v>
      </c>
      <c r="C15" s="429"/>
      <c r="D15" s="429"/>
      <c r="E15" s="429"/>
      <c r="F15" s="429"/>
      <c r="G15" s="429"/>
      <c r="H15" s="429"/>
      <c r="I15" s="429"/>
      <c r="J15" s="429"/>
      <c r="K15" s="429"/>
      <c r="L15" s="429"/>
    </row>
    <row r="16" spans="1:12">
      <c r="A16" s="297" t="s">
        <v>24</v>
      </c>
      <c r="B16" s="298" t="s">
        <v>107</v>
      </c>
      <c r="C16" s="299"/>
      <c r="D16" s="299"/>
      <c r="E16" s="299"/>
      <c r="F16" s="299"/>
      <c r="G16" s="299"/>
      <c r="H16" s="299"/>
      <c r="I16" s="299"/>
      <c r="J16" s="299"/>
      <c r="K16" s="299"/>
      <c r="L16" s="300"/>
    </row>
    <row r="17" spans="1:12" ht="15" customHeight="1">
      <c r="A17" s="295" t="s">
        <v>24</v>
      </c>
      <c r="B17" s="420" t="s">
        <v>26</v>
      </c>
      <c r="C17" s="421"/>
      <c r="D17" s="421"/>
      <c r="E17" s="421"/>
      <c r="F17" s="421"/>
      <c r="G17" s="421"/>
      <c r="H17" s="421"/>
      <c r="I17" s="421"/>
      <c r="J17" s="421"/>
      <c r="K17" s="421"/>
      <c r="L17" s="422"/>
    </row>
    <row r="18" spans="1:12" ht="15" customHeight="1">
      <c r="A18" s="295" t="s">
        <v>24</v>
      </c>
      <c r="B18" s="416" t="s">
        <v>225</v>
      </c>
      <c r="C18" s="417"/>
      <c r="D18" s="417"/>
      <c r="E18" s="417"/>
      <c r="F18" s="417"/>
      <c r="G18" s="417"/>
      <c r="H18" s="417"/>
      <c r="I18" s="417"/>
      <c r="J18" s="417"/>
      <c r="K18" s="417"/>
      <c r="L18" s="418"/>
    </row>
    <row r="19" spans="1:12" ht="15" customHeight="1">
      <c r="A19" s="250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</row>
    <row r="21" spans="1:12">
      <c r="A21" s="439" t="s">
        <v>209</v>
      </c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39"/>
    </row>
    <row r="22" spans="1:12" ht="67.5" customHeight="1">
      <c r="A22" s="442" t="s">
        <v>17</v>
      </c>
      <c r="B22" s="443"/>
      <c r="C22" s="301" t="s">
        <v>0</v>
      </c>
      <c r="D22" s="302" t="s">
        <v>1</v>
      </c>
      <c r="E22" s="303" t="s">
        <v>108</v>
      </c>
      <c r="F22" s="304" t="s">
        <v>109</v>
      </c>
      <c r="G22" s="303" t="s">
        <v>110</v>
      </c>
      <c r="H22" s="303" t="s">
        <v>111</v>
      </c>
      <c r="I22" s="305" t="s">
        <v>5</v>
      </c>
      <c r="J22" s="305" t="s">
        <v>2</v>
      </c>
      <c r="K22" s="305" t="s">
        <v>3</v>
      </c>
      <c r="L22" s="305" t="s">
        <v>4</v>
      </c>
    </row>
    <row r="23" spans="1:12">
      <c r="A23" s="444" t="s">
        <v>7</v>
      </c>
      <c r="B23" s="445"/>
      <c r="C23" s="306" t="s">
        <v>6</v>
      </c>
      <c r="D23" s="306" t="s">
        <v>8</v>
      </c>
      <c r="E23" s="306" t="s">
        <v>9</v>
      </c>
      <c r="F23" s="306" t="s">
        <v>10</v>
      </c>
      <c r="G23" s="306" t="s">
        <v>11</v>
      </c>
      <c r="H23" s="306" t="s">
        <v>12</v>
      </c>
      <c r="I23" s="306" t="s">
        <v>13</v>
      </c>
      <c r="J23" s="306" t="s">
        <v>14</v>
      </c>
      <c r="K23" s="306" t="s">
        <v>15</v>
      </c>
      <c r="L23" s="306" t="s">
        <v>16</v>
      </c>
    </row>
    <row r="24" spans="1:12" ht="117.75" customHeight="1">
      <c r="A24" s="307">
        <v>1</v>
      </c>
      <c r="B24" s="308" t="s">
        <v>216</v>
      </c>
      <c r="C24" s="309" t="s">
        <v>100</v>
      </c>
      <c r="D24" s="309">
        <v>50</v>
      </c>
      <c r="E24" s="310"/>
      <c r="F24" s="310"/>
      <c r="G24" s="310"/>
      <c r="H24" s="310"/>
      <c r="I24" s="311"/>
      <c r="J24" s="311"/>
      <c r="K24" s="311"/>
      <c r="L24" s="311"/>
    </row>
    <row r="25" spans="1:12">
      <c r="A25" s="307">
        <v>2</v>
      </c>
      <c r="B25" s="312" t="s">
        <v>112</v>
      </c>
      <c r="C25" s="309" t="s">
        <v>96</v>
      </c>
      <c r="D25" s="309">
        <v>10</v>
      </c>
      <c r="E25" s="310"/>
      <c r="F25" s="310"/>
      <c r="G25" s="310"/>
      <c r="H25" s="310"/>
      <c r="I25" s="311"/>
      <c r="J25" s="311"/>
      <c r="K25" s="311"/>
      <c r="L25" s="311"/>
    </row>
    <row r="26" spans="1:12">
      <c r="A26" s="307">
        <v>3</v>
      </c>
      <c r="B26" s="312" t="s">
        <v>206</v>
      </c>
      <c r="C26" s="309" t="s">
        <v>96</v>
      </c>
      <c r="D26" s="309">
        <v>10</v>
      </c>
      <c r="E26" s="310"/>
      <c r="F26" s="310"/>
      <c r="G26" s="310"/>
      <c r="H26" s="310"/>
      <c r="I26" s="311"/>
      <c r="J26" s="311"/>
      <c r="K26" s="311"/>
      <c r="L26" s="311"/>
    </row>
    <row r="27" spans="1:12">
      <c r="A27" s="307">
        <v>4</v>
      </c>
      <c r="B27" s="312" t="s">
        <v>113</v>
      </c>
      <c r="C27" s="309" t="s">
        <v>96</v>
      </c>
      <c r="D27" s="309">
        <v>10</v>
      </c>
      <c r="E27" s="310"/>
      <c r="F27" s="310"/>
      <c r="G27" s="310"/>
      <c r="H27" s="310"/>
      <c r="I27" s="311"/>
      <c r="J27" s="311"/>
      <c r="K27" s="311"/>
      <c r="L27" s="311"/>
    </row>
    <row r="28" spans="1:12">
      <c r="A28" s="307">
        <v>5</v>
      </c>
      <c r="B28" s="312" t="s">
        <v>114</v>
      </c>
      <c r="C28" s="309" t="s">
        <v>96</v>
      </c>
      <c r="D28" s="309">
        <v>10</v>
      </c>
      <c r="E28" s="310"/>
      <c r="F28" s="310"/>
      <c r="G28" s="310"/>
      <c r="H28" s="310"/>
      <c r="I28" s="311"/>
      <c r="J28" s="311"/>
      <c r="K28" s="311"/>
      <c r="L28" s="311"/>
    </row>
    <row r="29" spans="1:12" ht="15" customHeight="1">
      <c r="A29" s="440" t="s">
        <v>23</v>
      </c>
      <c r="B29" s="440"/>
      <c r="C29" s="440"/>
      <c r="D29" s="440"/>
      <c r="E29" s="440"/>
      <c r="F29" s="313"/>
      <c r="G29" s="314"/>
      <c r="H29" s="315"/>
      <c r="I29" s="316"/>
      <c r="J29" s="316"/>
      <c r="K29" s="316"/>
      <c r="L29" s="316"/>
    </row>
    <row r="30" spans="1:12" s="14" customFormat="1" ht="15" customHeight="1">
      <c r="A30" s="427" t="s">
        <v>102</v>
      </c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</row>
    <row r="31" spans="1:12" s="14" customFormat="1" ht="15" customHeight="1">
      <c r="A31" s="317" t="s">
        <v>24</v>
      </c>
      <c r="B31" s="441" t="s">
        <v>217</v>
      </c>
      <c r="C31" s="441"/>
      <c r="D31" s="441"/>
      <c r="E31" s="441"/>
      <c r="F31" s="441"/>
      <c r="G31" s="441"/>
      <c r="H31" s="441"/>
      <c r="I31" s="441"/>
      <c r="J31" s="441"/>
      <c r="K31" s="441"/>
      <c r="L31" s="441"/>
    </row>
    <row r="32" spans="1:12" s="14" customFormat="1" ht="15" customHeight="1">
      <c r="A32" s="317" t="s">
        <v>24</v>
      </c>
      <c r="B32" s="441" t="s">
        <v>165</v>
      </c>
      <c r="C32" s="441"/>
      <c r="D32" s="441"/>
      <c r="E32" s="441"/>
      <c r="F32" s="441"/>
      <c r="G32" s="441"/>
      <c r="H32" s="441"/>
      <c r="I32" s="441"/>
      <c r="J32" s="441"/>
      <c r="K32" s="441"/>
      <c r="L32" s="441"/>
    </row>
    <row r="33" spans="1:12" s="14" customFormat="1">
      <c r="A33" s="317" t="s">
        <v>24</v>
      </c>
      <c r="B33" s="441" t="s">
        <v>166</v>
      </c>
      <c r="C33" s="441"/>
      <c r="D33" s="441"/>
      <c r="E33" s="441"/>
      <c r="F33" s="441"/>
      <c r="G33" s="441"/>
      <c r="H33" s="441"/>
      <c r="I33" s="441"/>
      <c r="J33" s="441"/>
      <c r="K33" s="441"/>
      <c r="L33" s="441"/>
    </row>
    <row r="34" spans="1:12" ht="15" customHeight="1">
      <c r="A34" s="317" t="s">
        <v>24</v>
      </c>
      <c r="B34" s="441" t="s">
        <v>167</v>
      </c>
      <c r="C34" s="441"/>
      <c r="D34" s="441"/>
      <c r="E34" s="441"/>
      <c r="F34" s="441"/>
      <c r="G34" s="441"/>
      <c r="H34" s="441"/>
      <c r="I34" s="441"/>
      <c r="J34" s="441"/>
      <c r="K34" s="441"/>
      <c r="L34" s="441"/>
    </row>
    <row r="35" spans="1:12" ht="31.5" customHeight="1">
      <c r="A35" s="317" t="s">
        <v>24</v>
      </c>
      <c r="B35" s="419" t="s">
        <v>168</v>
      </c>
      <c r="C35" s="419"/>
      <c r="D35" s="419"/>
      <c r="E35" s="419"/>
      <c r="F35" s="419"/>
      <c r="G35" s="419"/>
      <c r="H35" s="419"/>
      <c r="I35" s="419"/>
      <c r="J35" s="419"/>
      <c r="K35" s="419"/>
      <c r="L35" s="419"/>
    </row>
    <row r="36" spans="1:12" ht="15" customHeight="1">
      <c r="A36" s="317" t="s">
        <v>24</v>
      </c>
      <c r="B36" s="446" t="s">
        <v>169</v>
      </c>
      <c r="C36" s="447"/>
      <c r="D36" s="447"/>
      <c r="E36" s="447"/>
      <c r="F36" s="447"/>
      <c r="G36" s="447"/>
      <c r="H36" s="447"/>
      <c r="I36" s="447"/>
      <c r="J36" s="447"/>
      <c r="K36" s="447"/>
      <c r="L36" s="448"/>
    </row>
    <row r="37" spans="1:12" ht="27" customHeight="1">
      <c r="A37" s="317" t="s">
        <v>24</v>
      </c>
      <c r="B37" s="441" t="s">
        <v>115</v>
      </c>
      <c r="C37" s="441"/>
      <c r="D37" s="441"/>
      <c r="E37" s="441"/>
      <c r="F37" s="441"/>
      <c r="G37" s="441"/>
      <c r="H37" s="441"/>
      <c r="I37" s="441"/>
      <c r="J37" s="441"/>
      <c r="K37" s="441"/>
      <c r="L37" s="441"/>
    </row>
    <row r="38" spans="1:12" ht="15" customHeight="1">
      <c r="A38" s="317" t="s">
        <v>24</v>
      </c>
      <c r="B38" s="441" t="s">
        <v>116</v>
      </c>
      <c r="C38" s="441"/>
      <c r="D38" s="441"/>
      <c r="E38" s="441"/>
      <c r="F38" s="441"/>
      <c r="G38" s="441"/>
      <c r="H38" s="441"/>
      <c r="I38" s="441"/>
      <c r="J38" s="441"/>
      <c r="K38" s="441"/>
      <c r="L38" s="441"/>
    </row>
    <row r="39" spans="1:12" ht="21" customHeight="1">
      <c r="A39" s="318" t="s">
        <v>24</v>
      </c>
      <c r="B39" s="419" t="s">
        <v>117</v>
      </c>
      <c r="C39" s="419"/>
      <c r="D39" s="419"/>
      <c r="E39" s="419"/>
      <c r="F39" s="419"/>
      <c r="G39" s="419"/>
      <c r="H39" s="419"/>
      <c r="I39" s="419"/>
      <c r="J39" s="419"/>
      <c r="K39" s="419"/>
      <c r="L39" s="419"/>
    </row>
    <row r="40" spans="1:12" ht="31.5" customHeight="1">
      <c r="A40" s="318" t="s">
        <v>24</v>
      </c>
      <c r="B40" s="419" t="s">
        <v>118</v>
      </c>
      <c r="C40" s="419"/>
      <c r="D40" s="419"/>
      <c r="E40" s="419"/>
      <c r="F40" s="419"/>
      <c r="G40" s="419"/>
      <c r="H40" s="419"/>
      <c r="I40" s="419"/>
      <c r="J40" s="419"/>
      <c r="K40" s="419"/>
      <c r="L40" s="419"/>
    </row>
    <row r="41" spans="1:12" ht="23.25" customHeight="1">
      <c r="A41" s="318" t="s">
        <v>24</v>
      </c>
      <c r="B41" s="419" t="s">
        <v>25</v>
      </c>
      <c r="C41" s="419"/>
      <c r="D41" s="419"/>
      <c r="E41" s="419"/>
      <c r="F41" s="419"/>
      <c r="G41" s="419"/>
      <c r="H41" s="419"/>
      <c r="I41" s="419"/>
      <c r="J41" s="419"/>
      <c r="K41" s="419"/>
      <c r="L41" s="419"/>
    </row>
    <row r="42" spans="1:12" ht="24.75" customHeight="1">
      <c r="A42" s="318" t="s">
        <v>24</v>
      </c>
      <c r="B42" s="449" t="s">
        <v>119</v>
      </c>
      <c r="C42" s="447"/>
      <c r="D42" s="447"/>
      <c r="E42" s="447"/>
      <c r="F42" s="447"/>
      <c r="G42" s="447"/>
      <c r="H42" s="447"/>
      <c r="I42" s="447"/>
      <c r="J42" s="447"/>
      <c r="K42" s="447"/>
      <c r="L42" s="448"/>
    </row>
    <row r="43" spans="1:12" ht="15" customHeight="1">
      <c r="A43" s="295" t="s">
        <v>24</v>
      </c>
      <c r="B43" s="416" t="s">
        <v>225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8"/>
    </row>
    <row r="44" spans="1:12" ht="23.25" customHeight="1">
      <c r="A44" s="123" t="s">
        <v>24</v>
      </c>
      <c r="B44" s="362" t="s">
        <v>205</v>
      </c>
      <c r="C44" s="363"/>
      <c r="D44" s="363"/>
      <c r="E44" s="363"/>
      <c r="F44" s="363"/>
      <c r="G44" s="363"/>
      <c r="H44" s="363"/>
      <c r="I44" s="363"/>
      <c r="J44" s="363"/>
      <c r="K44" s="363"/>
      <c r="L44" s="364"/>
    </row>
    <row r="45" spans="1:12" ht="15" customHeight="1">
      <c r="A45" s="253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</row>
    <row r="46" spans="1:12">
      <c r="A46" s="390" t="s">
        <v>210</v>
      </c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</row>
    <row r="47" spans="1:12" ht="67.5" customHeight="1">
      <c r="A47" s="384" t="s">
        <v>17</v>
      </c>
      <c r="B47" s="385"/>
      <c r="C47" s="74" t="s">
        <v>0</v>
      </c>
      <c r="D47" s="75" t="s">
        <v>1</v>
      </c>
      <c r="E47" s="76" t="s">
        <v>108</v>
      </c>
      <c r="F47" s="77" t="s">
        <v>109</v>
      </c>
      <c r="G47" s="76" t="s">
        <v>110</v>
      </c>
      <c r="H47" s="76" t="s">
        <v>111</v>
      </c>
      <c r="I47" s="78" t="s">
        <v>5</v>
      </c>
      <c r="J47" s="78" t="s">
        <v>2</v>
      </c>
      <c r="K47" s="78" t="s">
        <v>3</v>
      </c>
      <c r="L47" s="78" t="s">
        <v>4</v>
      </c>
    </row>
    <row r="48" spans="1:12">
      <c r="A48" s="437" t="s">
        <v>7</v>
      </c>
      <c r="B48" s="438"/>
      <c r="C48" s="126" t="s">
        <v>6</v>
      </c>
      <c r="D48" s="126" t="s">
        <v>8</v>
      </c>
      <c r="E48" s="126" t="s">
        <v>9</v>
      </c>
      <c r="F48" s="126" t="s">
        <v>10</v>
      </c>
      <c r="G48" s="126" t="s">
        <v>11</v>
      </c>
      <c r="H48" s="126" t="s">
        <v>12</v>
      </c>
      <c r="I48" s="126" t="s">
        <v>13</v>
      </c>
      <c r="J48" s="126" t="s">
        <v>14</v>
      </c>
      <c r="K48" s="126" t="s">
        <v>15</v>
      </c>
      <c r="L48" s="126" t="s">
        <v>16</v>
      </c>
    </row>
    <row r="49" spans="1:12" ht="154.5" customHeight="1">
      <c r="A49" s="124">
        <v>1</v>
      </c>
      <c r="B49" s="254" t="s">
        <v>207</v>
      </c>
      <c r="C49" s="124" t="s">
        <v>100</v>
      </c>
      <c r="D49" s="124">
        <v>50</v>
      </c>
      <c r="E49" s="125"/>
      <c r="F49" s="125"/>
      <c r="G49" s="125"/>
      <c r="H49" s="125"/>
      <c r="I49" s="124"/>
      <c r="J49" s="124"/>
      <c r="K49" s="124"/>
      <c r="L49" s="124"/>
    </row>
    <row r="50" spans="1:12" ht="15" customHeight="1">
      <c r="A50" s="391" t="s">
        <v>23</v>
      </c>
      <c r="B50" s="391"/>
      <c r="C50" s="391"/>
      <c r="D50" s="391"/>
      <c r="E50" s="391"/>
      <c r="F50" s="122"/>
      <c r="G50" s="95"/>
      <c r="H50" s="15"/>
      <c r="I50" s="81"/>
      <c r="J50" s="81"/>
      <c r="K50" s="81"/>
      <c r="L50" s="81"/>
    </row>
    <row r="51" spans="1:12" ht="25.5" customHeight="1">
      <c r="A51" s="13" t="s">
        <v>24</v>
      </c>
      <c r="B51" s="436" t="s">
        <v>120</v>
      </c>
      <c r="C51" s="436"/>
      <c r="D51" s="436"/>
      <c r="E51" s="436"/>
      <c r="F51" s="436"/>
      <c r="G51" s="436"/>
      <c r="H51" s="436"/>
      <c r="I51" s="436"/>
      <c r="J51" s="436"/>
      <c r="K51" s="436"/>
      <c r="L51" s="436"/>
    </row>
    <row r="52" spans="1:12" ht="24" customHeight="1">
      <c r="A52" s="13" t="s">
        <v>24</v>
      </c>
      <c r="B52" s="436" t="s">
        <v>121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6"/>
    </row>
    <row r="53" spans="1:12" ht="33" customHeight="1">
      <c r="A53" s="13" t="s">
        <v>24</v>
      </c>
      <c r="B53" s="436" t="s">
        <v>122</v>
      </c>
      <c r="C53" s="436"/>
      <c r="D53" s="436"/>
      <c r="E53" s="436"/>
      <c r="F53" s="436"/>
      <c r="G53" s="436"/>
      <c r="H53" s="436"/>
      <c r="I53" s="436"/>
      <c r="J53" s="436"/>
      <c r="K53" s="436"/>
      <c r="L53" s="436"/>
    </row>
    <row r="54" spans="1:12" ht="24.75" customHeight="1">
      <c r="A54" s="123" t="s">
        <v>24</v>
      </c>
      <c r="B54" s="436" t="s">
        <v>25</v>
      </c>
      <c r="C54" s="436"/>
      <c r="D54" s="436"/>
      <c r="E54" s="436"/>
      <c r="F54" s="436"/>
      <c r="G54" s="436"/>
      <c r="H54" s="436"/>
      <c r="I54" s="436"/>
      <c r="J54" s="436"/>
      <c r="K54" s="436"/>
      <c r="L54" s="436"/>
    </row>
    <row r="55" spans="1:12">
      <c r="A55" s="123" t="s">
        <v>24</v>
      </c>
      <c r="B55" s="436" t="s">
        <v>117</v>
      </c>
      <c r="C55" s="436"/>
      <c r="D55" s="436"/>
      <c r="E55" s="436"/>
      <c r="F55" s="436"/>
      <c r="G55" s="436"/>
      <c r="H55" s="436"/>
      <c r="I55" s="436"/>
      <c r="J55" s="436"/>
      <c r="K55" s="436"/>
      <c r="L55" s="436"/>
    </row>
    <row r="56" spans="1:12" ht="27.75" customHeight="1">
      <c r="A56" s="123" t="s">
        <v>24</v>
      </c>
      <c r="B56" s="436" t="s">
        <v>118</v>
      </c>
      <c r="C56" s="436"/>
      <c r="D56" s="436"/>
      <c r="E56" s="436"/>
      <c r="F56" s="436"/>
      <c r="G56" s="436"/>
      <c r="H56" s="436"/>
      <c r="I56" s="436"/>
      <c r="J56" s="436"/>
      <c r="K56" s="436"/>
      <c r="L56" s="436"/>
    </row>
    <row r="57" spans="1:12">
      <c r="A57" s="123" t="s">
        <v>24</v>
      </c>
      <c r="B57" s="395" t="s">
        <v>119</v>
      </c>
      <c r="C57" s="396"/>
      <c r="D57" s="396"/>
      <c r="E57" s="396"/>
      <c r="F57" s="396"/>
      <c r="G57" s="396"/>
      <c r="H57" s="396"/>
      <c r="I57" s="396"/>
      <c r="J57" s="396"/>
      <c r="K57" s="396"/>
      <c r="L57" s="397"/>
    </row>
    <row r="58" spans="1:12">
      <c r="A58" s="252" t="s">
        <v>24</v>
      </c>
      <c r="B58" s="433" t="s">
        <v>225</v>
      </c>
      <c r="C58" s="434"/>
      <c r="D58" s="434"/>
      <c r="E58" s="434"/>
      <c r="F58" s="434"/>
      <c r="G58" s="434"/>
      <c r="H58" s="434"/>
      <c r="I58" s="434"/>
      <c r="J58" s="434"/>
      <c r="K58" s="434"/>
      <c r="L58" s="435"/>
    </row>
    <row r="59" spans="1:12" ht="27.75" customHeight="1">
      <c r="A59" s="123" t="s">
        <v>24</v>
      </c>
      <c r="B59" s="362" t="s">
        <v>205</v>
      </c>
      <c r="C59" s="363"/>
      <c r="D59" s="363"/>
      <c r="E59" s="363"/>
      <c r="F59" s="363"/>
      <c r="G59" s="363"/>
      <c r="H59" s="363"/>
      <c r="I59" s="363"/>
      <c r="J59" s="363"/>
      <c r="K59" s="363"/>
      <c r="L59" s="364"/>
    </row>
  </sheetData>
  <mergeCells count="45">
    <mergeCell ref="B59:L59"/>
    <mergeCell ref="B44:L44"/>
    <mergeCell ref="B33:L33"/>
    <mergeCell ref="B34:L34"/>
    <mergeCell ref="B31:L31"/>
    <mergeCell ref="B35:L35"/>
    <mergeCell ref="B36:L36"/>
    <mergeCell ref="B40:L40"/>
    <mergeCell ref="B41:L41"/>
    <mergeCell ref="B42:L42"/>
    <mergeCell ref="B37:L37"/>
    <mergeCell ref="B38:L38"/>
    <mergeCell ref="A30:L30"/>
    <mergeCell ref="B32:L32"/>
    <mergeCell ref="A50:E50"/>
    <mergeCell ref="B51:L51"/>
    <mergeCell ref="A22:B22"/>
    <mergeCell ref="A23:B23"/>
    <mergeCell ref="B43:L43"/>
    <mergeCell ref="B58:L58"/>
    <mergeCell ref="B57:L57"/>
    <mergeCell ref="B52:L52"/>
    <mergeCell ref="B53:L53"/>
    <mergeCell ref="B54:L54"/>
    <mergeCell ref="B55:L55"/>
    <mergeCell ref="B56:L56"/>
    <mergeCell ref="A46:L46"/>
    <mergeCell ref="A47:B47"/>
    <mergeCell ref="A48:B48"/>
    <mergeCell ref="B39:L39"/>
    <mergeCell ref="B17:L17"/>
    <mergeCell ref="A1:L1"/>
    <mergeCell ref="A2:B2"/>
    <mergeCell ref="A3:B3"/>
    <mergeCell ref="A8:E8"/>
    <mergeCell ref="A9:L9"/>
    <mergeCell ref="B10:L10"/>
    <mergeCell ref="B11:L11"/>
    <mergeCell ref="B12:L12"/>
    <mergeCell ref="B13:L13"/>
    <mergeCell ref="B14:L14"/>
    <mergeCell ref="B15:L15"/>
    <mergeCell ref="B18:L18"/>
    <mergeCell ref="A21:L21"/>
    <mergeCell ref="A29:E29"/>
  </mergeCells>
  <pageMargins left="0.25" right="0.25" top="0.75" bottom="0.75" header="0.3" footer="0.3"/>
  <pageSetup paperSize="9" scale="7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view="pageBreakPreview" topLeftCell="A10" zoomScale="98" zoomScaleNormal="100" zoomScaleSheetLayoutView="98" workbookViewId="0">
      <selection sqref="A1:L1"/>
    </sheetView>
  </sheetViews>
  <sheetFormatPr defaultRowHeight="15"/>
  <cols>
    <col min="1" max="1" width="4.5703125" customWidth="1"/>
    <col min="2" max="2" width="47.710937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70.140625" customWidth="1"/>
  </cols>
  <sheetData>
    <row r="1" spans="1:12" ht="15.75" thickBot="1">
      <c r="A1" s="390" t="s">
        <v>170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56.25">
      <c r="A2" s="366" t="s">
        <v>17</v>
      </c>
      <c r="B2" s="367"/>
      <c r="C2" s="1" t="s">
        <v>0</v>
      </c>
      <c r="D2" s="2" t="s">
        <v>1</v>
      </c>
      <c r="E2" s="3" t="s">
        <v>108</v>
      </c>
      <c r="F2" s="4" t="s">
        <v>109</v>
      </c>
      <c r="G2" s="5" t="s">
        <v>110</v>
      </c>
      <c r="H2" s="5" t="s">
        <v>111</v>
      </c>
      <c r="I2" s="6" t="s">
        <v>5</v>
      </c>
      <c r="J2" s="6" t="s">
        <v>2</v>
      </c>
      <c r="K2" s="6" t="s">
        <v>3</v>
      </c>
      <c r="L2" s="6" t="s">
        <v>4</v>
      </c>
    </row>
    <row r="3" spans="1:12">
      <c r="A3" s="450" t="s">
        <v>7</v>
      </c>
      <c r="B3" s="450"/>
      <c r="C3" s="121" t="s">
        <v>6</v>
      </c>
      <c r="D3" s="121" t="s">
        <v>8</v>
      </c>
      <c r="E3" s="121" t="s">
        <v>9</v>
      </c>
      <c r="F3" s="121" t="s">
        <v>10</v>
      </c>
      <c r="G3" s="121" t="s">
        <v>11</v>
      </c>
      <c r="H3" s="121" t="s">
        <v>12</v>
      </c>
      <c r="I3" s="121" t="s">
        <v>13</v>
      </c>
      <c r="J3" s="121" t="s">
        <v>14</v>
      </c>
      <c r="K3" s="121" t="s">
        <v>15</v>
      </c>
      <c r="L3" s="121" t="s">
        <v>16</v>
      </c>
    </row>
    <row r="4" spans="1:12" ht="114" customHeight="1">
      <c r="A4" s="127">
        <v>1</v>
      </c>
      <c r="B4" s="320" t="s">
        <v>218</v>
      </c>
      <c r="C4" s="169" t="s">
        <v>100</v>
      </c>
      <c r="D4" s="169">
        <v>35</v>
      </c>
      <c r="E4" s="129"/>
      <c r="F4" s="129"/>
      <c r="G4" s="128"/>
      <c r="H4" s="129"/>
      <c r="I4" s="130"/>
      <c r="J4" s="130"/>
      <c r="K4" s="130"/>
      <c r="L4" s="130"/>
    </row>
    <row r="5" spans="1:12">
      <c r="A5" s="391" t="s">
        <v>23</v>
      </c>
      <c r="B5" s="391"/>
      <c r="C5" s="391"/>
      <c r="D5" s="391"/>
      <c r="E5" s="391"/>
      <c r="F5" s="122"/>
      <c r="G5" s="79"/>
      <c r="H5" s="15"/>
      <c r="I5" s="81"/>
      <c r="J5" s="81"/>
      <c r="K5" s="81"/>
      <c r="L5" s="81"/>
    </row>
    <row r="6" spans="1:12">
      <c r="A6" s="451" t="s">
        <v>123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</row>
    <row r="7" spans="1:12" ht="37.5" customHeight="1">
      <c r="A7" s="131" t="s">
        <v>24</v>
      </c>
      <c r="B7" s="436" t="s">
        <v>124</v>
      </c>
      <c r="C7" s="436"/>
      <c r="D7" s="436"/>
      <c r="E7" s="436"/>
      <c r="F7" s="436"/>
      <c r="G7" s="436"/>
      <c r="H7" s="436"/>
      <c r="I7" s="436"/>
      <c r="J7" s="436"/>
      <c r="K7" s="436"/>
      <c r="L7" s="436"/>
    </row>
    <row r="8" spans="1:12">
      <c r="A8" s="131" t="s">
        <v>24</v>
      </c>
      <c r="B8" s="436" t="s">
        <v>193</v>
      </c>
      <c r="C8" s="436"/>
      <c r="D8" s="436"/>
      <c r="E8" s="436"/>
      <c r="F8" s="436"/>
      <c r="G8" s="436"/>
      <c r="H8" s="436"/>
      <c r="I8" s="436"/>
      <c r="J8" s="436"/>
      <c r="K8" s="436"/>
      <c r="L8" s="436"/>
    </row>
    <row r="9" spans="1:12" ht="34.5" customHeight="1">
      <c r="A9" s="131" t="s">
        <v>24</v>
      </c>
      <c r="B9" s="436" t="s">
        <v>125</v>
      </c>
      <c r="C9" s="436"/>
      <c r="D9" s="436"/>
      <c r="E9" s="436"/>
      <c r="F9" s="436"/>
      <c r="G9" s="436"/>
      <c r="H9" s="436"/>
      <c r="I9" s="436"/>
      <c r="J9" s="436"/>
      <c r="K9" s="436"/>
      <c r="L9" s="436"/>
    </row>
    <row r="10" spans="1:12">
      <c r="A10" s="131" t="s">
        <v>24</v>
      </c>
      <c r="B10" s="436" t="s">
        <v>126</v>
      </c>
      <c r="C10" s="436"/>
      <c r="D10" s="436"/>
      <c r="E10" s="436"/>
      <c r="F10" s="436"/>
      <c r="G10" s="436"/>
      <c r="H10" s="436"/>
      <c r="I10" s="436"/>
      <c r="J10" s="436"/>
      <c r="K10" s="436"/>
      <c r="L10" s="436"/>
    </row>
    <row r="11" spans="1:12">
      <c r="A11" s="131" t="s">
        <v>24</v>
      </c>
      <c r="B11" s="436" t="s">
        <v>127</v>
      </c>
      <c r="C11" s="436"/>
      <c r="D11" s="436"/>
      <c r="E11" s="436"/>
      <c r="F11" s="436"/>
      <c r="G11" s="436"/>
      <c r="H11" s="436"/>
      <c r="I11" s="436"/>
      <c r="J11" s="436"/>
      <c r="K11" s="436"/>
      <c r="L11" s="436"/>
    </row>
    <row r="12" spans="1:12">
      <c r="A12" s="131" t="s">
        <v>24</v>
      </c>
      <c r="B12" s="452" t="s">
        <v>128</v>
      </c>
      <c r="C12" s="396"/>
      <c r="D12" s="396"/>
      <c r="E12" s="396"/>
      <c r="F12" s="396"/>
      <c r="G12" s="396"/>
      <c r="H12" s="396"/>
      <c r="I12" s="396"/>
      <c r="J12" s="396"/>
      <c r="K12" s="396"/>
      <c r="L12" s="397"/>
    </row>
    <row r="13" spans="1:12" ht="22.5" customHeight="1">
      <c r="A13" s="132" t="s">
        <v>24</v>
      </c>
      <c r="B13" s="436" t="s">
        <v>129</v>
      </c>
      <c r="C13" s="436"/>
      <c r="D13" s="436"/>
      <c r="E13" s="436"/>
      <c r="F13" s="436"/>
      <c r="G13" s="436"/>
      <c r="H13" s="436"/>
      <c r="I13" s="436"/>
      <c r="J13" s="436"/>
      <c r="K13" s="436"/>
      <c r="L13" s="436"/>
    </row>
    <row r="14" spans="1:12">
      <c r="A14" s="132" t="s">
        <v>24</v>
      </c>
      <c r="B14" s="436" t="s">
        <v>130</v>
      </c>
      <c r="C14" s="436"/>
      <c r="D14" s="436"/>
      <c r="E14" s="436"/>
      <c r="F14" s="436"/>
      <c r="G14" s="436"/>
      <c r="H14" s="436"/>
      <c r="I14" s="436"/>
      <c r="J14" s="436"/>
      <c r="K14" s="436"/>
      <c r="L14" s="436"/>
    </row>
    <row r="15" spans="1:12">
      <c r="A15" s="131" t="s">
        <v>24</v>
      </c>
      <c r="B15" s="436" t="s">
        <v>25</v>
      </c>
      <c r="C15" s="436"/>
      <c r="D15" s="436"/>
      <c r="E15" s="436"/>
      <c r="F15" s="436"/>
      <c r="G15" s="436"/>
      <c r="H15" s="436"/>
      <c r="I15" s="436"/>
      <c r="J15" s="436"/>
      <c r="K15" s="436"/>
      <c r="L15" s="436"/>
    </row>
    <row r="16" spans="1:12">
      <c r="A16" s="132" t="s">
        <v>24</v>
      </c>
      <c r="B16" s="453" t="s">
        <v>26</v>
      </c>
      <c r="C16" s="436"/>
      <c r="D16" s="436"/>
      <c r="E16" s="436"/>
      <c r="F16" s="436"/>
      <c r="G16" s="436"/>
      <c r="H16" s="436"/>
      <c r="I16" s="436"/>
      <c r="J16" s="436"/>
      <c r="K16" s="436"/>
      <c r="L16" s="436"/>
    </row>
    <row r="17" spans="1:12">
      <c r="A17" s="252" t="s">
        <v>24</v>
      </c>
      <c r="B17" s="433" t="s">
        <v>225</v>
      </c>
      <c r="C17" s="434"/>
      <c r="D17" s="434"/>
      <c r="E17" s="434"/>
      <c r="F17" s="434"/>
      <c r="G17" s="434"/>
      <c r="H17" s="434"/>
      <c r="I17" s="434"/>
      <c r="J17" s="434"/>
      <c r="K17" s="434"/>
      <c r="L17" s="435"/>
    </row>
    <row r="18" spans="1:12">
      <c r="A18" s="123" t="s">
        <v>24</v>
      </c>
      <c r="B18" s="362" t="s">
        <v>205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4"/>
    </row>
    <row r="19" spans="1:12">
      <c r="B19" s="157"/>
    </row>
    <row r="20" spans="1:12">
      <c r="B20" s="157"/>
    </row>
    <row r="21" spans="1:12">
      <c r="B21" s="157"/>
    </row>
    <row r="22" spans="1:12">
      <c r="B22" s="157"/>
    </row>
    <row r="23" spans="1:12">
      <c r="B23" s="157"/>
    </row>
    <row r="24" spans="1:12">
      <c r="B24" s="157"/>
    </row>
    <row r="25" spans="1:12">
      <c r="B25" s="157"/>
    </row>
    <row r="26" spans="1:12">
      <c r="B26" s="157"/>
    </row>
    <row r="27" spans="1:12">
      <c r="B27" s="157"/>
    </row>
  </sheetData>
  <mergeCells count="17">
    <mergeCell ref="B12:L12"/>
    <mergeCell ref="B13:L13"/>
    <mergeCell ref="B18:L18"/>
    <mergeCell ref="B17:L17"/>
    <mergeCell ref="B7:L7"/>
    <mergeCell ref="B14:L14"/>
    <mergeCell ref="B15:L15"/>
    <mergeCell ref="B16:L16"/>
    <mergeCell ref="B8:L8"/>
    <mergeCell ref="B9:L9"/>
    <mergeCell ref="B10:L10"/>
    <mergeCell ref="B11:L11"/>
    <mergeCell ref="A1:L1"/>
    <mergeCell ref="A2:B2"/>
    <mergeCell ref="A3:B3"/>
    <mergeCell ref="A5:E5"/>
    <mergeCell ref="A6:L6"/>
  </mergeCells>
  <pageMargins left="0.25" right="0.25" top="0.75" bottom="0.75" header="0.3" footer="0.3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view="pageBreakPreview" topLeftCell="A3" zoomScale="91" zoomScaleNormal="100" zoomScaleSheetLayoutView="91" workbookViewId="0">
      <selection activeCell="A15" sqref="A15:L15"/>
    </sheetView>
  </sheetViews>
  <sheetFormatPr defaultRowHeight="15"/>
  <cols>
    <col min="1" max="1" width="4.5703125" customWidth="1"/>
    <col min="2" max="2" width="51.8554687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23.7109375" customWidth="1"/>
    <col min="12" max="12" width="22" customWidth="1"/>
  </cols>
  <sheetData>
    <row r="1" spans="1:12">
      <c r="A1" s="390" t="s">
        <v>171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67.5">
      <c r="A2" s="384" t="s">
        <v>17</v>
      </c>
      <c r="B2" s="385"/>
      <c r="C2" s="74" t="s">
        <v>0</v>
      </c>
      <c r="D2" s="75" t="s">
        <v>1</v>
      </c>
      <c r="E2" s="76" t="s">
        <v>20</v>
      </c>
      <c r="F2" s="77" t="s">
        <v>21</v>
      </c>
      <c r="G2" s="76" t="s">
        <v>131</v>
      </c>
      <c r="H2" s="76" t="s">
        <v>19</v>
      </c>
      <c r="I2" s="78" t="s">
        <v>5</v>
      </c>
      <c r="J2" s="78" t="s">
        <v>2</v>
      </c>
      <c r="K2" s="78" t="s">
        <v>3</v>
      </c>
      <c r="L2" s="78" t="s">
        <v>4</v>
      </c>
    </row>
    <row r="3" spans="1:12">
      <c r="A3" s="467" t="s">
        <v>7</v>
      </c>
      <c r="B3" s="468"/>
      <c r="C3" s="213" t="s">
        <v>6</v>
      </c>
      <c r="D3" s="213" t="s">
        <v>8</v>
      </c>
      <c r="E3" s="213" t="s">
        <v>9</v>
      </c>
      <c r="F3" s="213" t="s">
        <v>10</v>
      </c>
      <c r="G3" s="213" t="s">
        <v>11</v>
      </c>
      <c r="H3" s="213" t="s">
        <v>12</v>
      </c>
      <c r="I3" s="213" t="s">
        <v>13</v>
      </c>
      <c r="J3" s="213" t="s">
        <v>14</v>
      </c>
      <c r="K3" s="213" t="s">
        <v>15</v>
      </c>
      <c r="L3" s="213" t="s">
        <v>16</v>
      </c>
    </row>
    <row r="4" spans="1:12">
      <c r="A4" s="469">
        <v>1</v>
      </c>
      <c r="B4" s="471" t="s">
        <v>226</v>
      </c>
      <c r="C4" s="469" t="s">
        <v>132</v>
      </c>
      <c r="D4" s="469">
        <v>5</v>
      </c>
      <c r="E4" s="461"/>
      <c r="F4" s="462"/>
      <c r="G4" s="462"/>
      <c r="H4" s="462"/>
      <c r="I4" s="462"/>
      <c r="J4" s="462"/>
      <c r="K4" s="462"/>
      <c r="L4" s="463"/>
    </row>
    <row r="5" spans="1:12" ht="147.75" customHeight="1">
      <c r="A5" s="470"/>
      <c r="B5" s="472"/>
      <c r="C5" s="470"/>
      <c r="D5" s="470"/>
      <c r="E5" s="464"/>
      <c r="F5" s="465"/>
      <c r="G5" s="465"/>
      <c r="H5" s="465"/>
      <c r="I5" s="465"/>
      <c r="J5" s="465"/>
      <c r="K5" s="465"/>
      <c r="L5" s="466"/>
    </row>
    <row r="6" spans="1:12" ht="25.5" customHeight="1">
      <c r="A6" s="351" t="s">
        <v>133</v>
      </c>
      <c r="B6" s="238" t="s">
        <v>134</v>
      </c>
      <c r="C6" s="248" t="s">
        <v>100</v>
      </c>
      <c r="D6" s="248">
        <v>5</v>
      </c>
      <c r="E6" s="215"/>
      <c r="F6" s="133"/>
      <c r="G6" s="134"/>
      <c r="H6" s="120"/>
      <c r="I6" s="18"/>
      <c r="J6" s="135"/>
      <c r="K6" s="18"/>
      <c r="L6" s="18"/>
    </row>
    <row r="7" spans="1:12" ht="23.25" thickBot="1">
      <c r="A7" s="352" t="s">
        <v>135</v>
      </c>
      <c r="B7" s="239" t="s">
        <v>136</v>
      </c>
      <c r="C7" s="136" t="s">
        <v>22</v>
      </c>
      <c r="D7" s="136">
        <v>25</v>
      </c>
      <c r="E7" s="120"/>
      <c r="F7" s="133"/>
      <c r="G7" s="137"/>
      <c r="H7" s="120"/>
      <c r="I7" s="18"/>
      <c r="J7" s="18"/>
      <c r="K7" s="18"/>
      <c r="L7" s="18"/>
    </row>
    <row r="8" spans="1:12" ht="23.25" thickBot="1">
      <c r="A8" s="352" t="s">
        <v>137</v>
      </c>
      <c r="B8" s="239" t="s">
        <v>138</v>
      </c>
      <c r="C8" s="136" t="s">
        <v>22</v>
      </c>
      <c r="D8" s="136">
        <v>15</v>
      </c>
      <c r="E8" s="120"/>
      <c r="F8" s="133"/>
      <c r="G8" s="137"/>
      <c r="H8" s="120"/>
      <c r="I8" s="18"/>
      <c r="J8" s="18"/>
      <c r="K8" s="18"/>
      <c r="L8" s="18"/>
    </row>
    <row r="9" spans="1:12" ht="15.75" thickBot="1">
      <c r="A9" s="388" t="s">
        <v>23</v>
      </c>
      <c r="B9" s="389"/>
      <c r="C9" s="389"/>
      <c r="D9" s="389"/>
      <c r="E9" s="371"/>
      <c r="F9" s="138"/>
      <c r="G9" s="139"/>
      <c r="H9" s="9"/>
      <c r="I9" s="10"/>
      <c r="J9" s="11"/>
      <c r="K9" s="12"/>
      <c r="L9" s="12"/>
    </row>
    <row r="10" spans="1:12">
      <c r="A10" s="359" t="s">
        <v>139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1"/>
    </row>
    <row r="11" spans="1:12">
      <c r="A11" s="123" t="s">
        <v>24</v>
      </c>
      <c r="B11" s="454" t="s">
        <v>140</v>
      </c>
      <c r="C11" s="455"/>
      <c r="D11" s="455"/>
      <c r="E11" s="455"/>
      <c r="F11" s="455"/>
      <c r="G11" s="455"/>
      <c r="H11" s="455"/>
      <c r="I11" s="455"/>
      <c r="J11" s="455"/>
      <c r="K11" s="455"/>
      <c r="L11" s="456"/>
    </row>
    <row r="12" spans="1:12" ht="15" customHeight="1">
      <c r="A12" s="123" t="s">
        <v>24</v>
      </c>
      <c r="B12" s="454" t="s">
        <v>25</v>
      </c>
      <c r="C12" s="455"/>
      <c r="D12" s="455"/>
      <c r="E12" s="455"/>
      <c r="F12" s="455"/>
      <c r="G12" s="455"/>
      <c r="H12" s="455"/>
      <c r="I12" s="455"/>
      <c r="J12" s="455"/>
      <c r="K12" s="455"/>
      <c r="L12" s="456"/>
    </row>
    <row r="13" spans="1:12">
      <c r="A13" s="252" t="s">
        <v>24</v>
      </c>
      <c r="B13" s="433" t="s">
        <v>225</v>
      </c>
      <c r="C13" s="434"/>
      <c r="D13" s="434"/>
      <c r="E13" s="434"/>
      <c r="F13" s="434"/>
      <c r="G13" s="434"/>
      <c r="H13" s="434"/>
      <c r="I13" s="434"/>
      <c r="J13" s="434"/>
      <c r="K13" s="434"/>
      <c r="L13" s="435"/>
    </row>
    <row r="14" spans="1:12">
      <c r="A14" s="253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</row>
    <row r="15" spans="1:12">
      <c r="A15" s="390" t="s">
        <v>172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</row>
    <row r="16" spans="1:12" ht="67.5">
      <c r="A16" s="384" t="s">
        <v>17</v>
      </c>
      <c r="B16" s="385"/>
      <c r="C16" s="74" t="s">
        <v>0</v>
      </c>
      <c r="D16" s="75" t="s">
        <v>1</v>
      </c>
      <c r="E16" s="76" t="s">
        <v>141</v>
      </c>
      <c r="F16" s="77" t="s">
        <v>109</v>
      </c>
      <c r="G16" s="76" t="s">
        <v>110</v>
      </c>
      <c r="H16" s="76" t="s">
        <v>111</v>
      </c>
      <c r="I16" s="78" t="s">
        <v>5</v>
      </c>
      <c r="J16" s="78" t="s">
        <v>2</v>
      </c>
      <c r="K16" s="78" t="s">
        <v>3</v>
      </c>
      <c r="L16" s="78" t="s">
        <v>4</v>
      </c>
    </row>
    <row r="17" spans="1:12">
      <c r="A17" s="457" t="s">
        <v>7</v>
      </c>
      <c r="B17" s="458"/>
      <c r="C17" s="140" t="s">
        <v>6</v>
      </c>
      <c r="D17" s="140" t="s">
        <v>8</v>
      </c>
      <c r="E17" s="140" t="s">
        <v>9</v>
      </c>
      <c r="F17" s="140" t="s">
        <v>10</v>
      </c>
      <c r="G17" s="140" t="s">
        <v>11</v>
      </c>
      <c r="H17" s="140" t="s">
        <v>12</v>
      </c>
      <c r="I17" s="140" t="s">
        <v>13</v>
      </c>
      <c r="J17" s="140" t="s">
        <v>14</v>
      </c>
      <c r="K17" s="140" t="s">
        <v>15</v>
      </c>
      <c r="L17" s="140" t="s">
        <v>16</v>
      </c>
    </row>
    <row r="18" spans="1:12" ht="66.75" customHeight="1">
      <c r="A18" s="165">
        <v>1</v>
      </c>
      <c r="B18" s="256" t="s">
        <v>142</v>
      </c>
      <c r="C18" s="165" t="s">
        <v>132</v>
      </c>
      <c r="D18" s="165">
        <v>2</v>
      </c>
      <c r="E18" s="257"/>
      <c r="F18" s="257"/>
      <c r="G18" s="258"/>
      <c r="H18" s="257"/>
      <c r="I18" s="141"/>
      <c r="J18" s="141"/>
      <c r="K18" s="141"/>
      <c r="L18" s="141"/>
    </row>
    <row r="19" spans="1:12" ht="23.25" customHeight="1">
      <c r="A19" s="169">
        <v>2</v>
      </c>
      <c r="B19" s="142" t="s">
        <v>144</v>
      </c>
      <c r="C19" s="165" t="s">
        <v>22</v>
      </c>
      <c r="D19" s="165">
        <v>10</v>
      </c>
      <c r="E19" s="143"/>
      <c r="F19" s="143"/>
      <c r="G19" s="141"/>
      <c r="H19" s="143"/>
      <c r="I19" s="141"/>
      <c r="J19" s="141"/>
      <c r="K19" s="141"/>
      <c r="L19" s="141"/>
    </row>
    <row r="20" spans="1:12" ht="28.5" customHeight="1">
      <c r="A20" s="169">
        <v>3</v>
      </c>
      <c r="B20" s="144" t="s">
        <v>143</v>
      </c>
      <c r="C20" s="165" t="s">
        <v>22</v>
      </c>
      <c r="D20" s="165">
        <v>5</v>
      </c>
      <c r="E20" s="143"/>
      <c r="F20" s="143"/>
      <c r="G20" s="141"/>
      <c r="H20" s="143"/>
      <c r="I20" s="141"/>
      <c r="J20" s="141"/>
      <c r="K20" s="141"/>
      <c r="L20" s="141"/>
    </row>
    <row r="21" spans="1:12">
      <c r="A21" s="391" t="s">
        <v>23</v>
      </c>
      <c r="B21" s="391"/>
      <c r="C21" s="391"/>
      <c r="D21" s="391"/>
      <c r="E21" s="391"/>
      <c r="F21" s="122"/>
      <c r="G21" s="79"/>
      <c r="H21" s="145"/>
      <c r="I21" s="81"/>
      <c r="J21" s="81"/>
      <c r="K21" s="81"/>
      <c r="L21" s="81"/>
    </row>
    <row r="22" spans="1:12">
      <c r="A22" s="359" t="s">
        <v>145</v>
      </c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1"/>
    </row>
    <row r="23" spans="1:12">
      <c r="A23" s="146" t="s">
        <v>24</v>
      </c>
      <c r="B23" s="459" t="s">
        <v>140</v>
      </c>
      <c r="C23" s="460"/>
      <c r="D23" s="460"/>
      <c r="E23" s="460"/>
      <c r="F23" s="460"/>
      <c r="G23" s="460"/>
      <c r="H23" s="460"/>
      <c r="I23" s="460"/>
      <c r="J23" s="460"/>
      <c r="K23" s="147"/>
      <c r="L23" s="148"/>
    </row>
    <row r="24" spans="1:12">
      <c r="A24" s="146" t="s">
        <v>24</v>
      </c>
      <c r="B24" s="455" t="s">
        <v>25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80"/>
    </row>
    <row r="25" spans="1:12">
      <c r="A25" s="252" t="s">
        <v>24</v>
      </c>
      <c r="B25" s="433" t="s">
        <v>225</v>
      </c>
      <c r="C25" s="434"/>
      <c r="D25" s="434"/>
      <c r="E25" s="434"/>
      <c r="F25" s="434"/>
      <c r="G25" s="434"/>
      <c r="H25" s="434"/>
      <c r="I25" s="434"/>
      <c r="J25" s="434"/>
      <c r="K25" s="434"/>
      <c r="L25" s="435"/>
    </row>
    <row r="26" spans="1:12">
      <c r="B26" s="157"/>
    </row>
    <row r="27" spans="1:12">
      <c r="E27" s="151"/>
      <c r="F27" s="151"/>
    </row>
  </sheetData>
  <mergeCells count="21">
    <mergeCell ref="E4:L5"/>
    <mergeCell ref="B25:L25"/>
    <mergeCell ref="B13:L13"/>
    <mergeCell ref="A15:L15"/>
    <mergeCell ref="A1:L1"/>
    <mergeCell ref="A2:B2"/>
    <mergeCell ref="A3:B3"/>
    <mergeCell ref="A4:A5"/>
    <mergeCell ref="B4:B5"/>
    <mergeCell ref="C4:C5"/>
    <mergeCell ref="D4:D5"/>
    <mergeCell ref="A9:E9"/>
    <mergeCell ref="A10:L10"/>
    <mergeCell ref="B24:L24"/>
    <mergeCell ref="A21:E21"/>
    <mergeCell ref="A22:L22"/>
    <mergeCell ref="B11:L11"/>
    <mergeCell ref="B12:L12"/>
    <mergeCell ref="A16:B16"/>
    <mergeCell ref="A17:B17"/>
    <mergeCell ref="B23:J23"/>
  </mergeCells>
  <pageMargins left="0.25" right="0.25" top="0.75" bottom="0.75" header="0.3" footer="0.3"/>
  <pageSetup paperSize="9" scale="7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view="pageBreakPreview" topLeftCell="A4" zoomScaleNormal="100" zoomScaleSheetLayoutView="100" workbookViewId="0">
      <selection sqref="A1:L1"/>
    </sheetView>
  </sheetViews>
  <sheetFormatPr defaultRowHeight="15"/>
  <cols>
    <col min="1" max="1" width="4.5703125" customWidth="1"/>
    <col min="2" max="2" width="64.425781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16.5703125" customWidth="1"/>
    <col min="12" max="12" width="22" customWidth="1"/>
  </cols>
  <sheetData>
    <row r="1" spans="1:12" ht="15.75" thickBot="1">
      <c r="A1" s="390" t="s">
        <v>211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52.5">
      <c r="A2" s="412" t="s">
        <v>17</v>
      </c>
      <c r="B2" s="413"/>
      <c r="C2" s="265" t="s">
        <v>0</v>
      </c>
      <c r="D2" s="266" t="s">
        <v>1</v>
      </c>
      <c r="E2" s="267" t="s">
        <v>20</v>
      </c>
      <c r="F2" s="268" t="s">
        <v>21</v>
      </c>
      <c r="G2" s="269" t="s">
        <v>131</v>
      </c>
      <c r="H2" s="269" t="s">
        <v>19</v>
      </c>
      <c r="I2" s="270" t="s">
        <v>5</v>
      </c>
      <c r="J2" s="270" t="s">
        <v>2</v>
      </c>
      <c r="K2" s="270" t="s">
        <v>3</v>
      </c>
      <c r="L2" s="270" t="s">
        <v>4</v>
      </c>
    </row>
    <row r="3" spans="1:12">
      <c r="A3" s="478" t="s">
        <v>7</v>
      </c>
      <c r="B3" s="479"/>
      <c r="C3" s="244" t="s">
        <v>6</v>
      </c>
      <c r="D3" s="244" t="s">
        <v>8</v>
      </c>
      <c r="E3" s="244" t="s">
        <v>9</v>
      </c>
      <c r="F3" s="244" t="s">
        <v>10</v>
      </c>
      <c r="G3" s="244" t="s">
        <v>11</v>
      </c>
      <c r="H3" s="244" t="s">
        <v>12</v>
      </c>
      <c r="I3" s="244" t="s">
        <v>13</v>
      </c>
      <c r="J3" s="244" t="s">
        <v>14</v>
      </c>
      <c r="K3" s="244" t="s">
        <v>15</v>
      </c>
      <c r="L3" s="244" t="s">
        <v>16</v>
      </c>
    </row>
    <row r="4" spans="1:12" ht="132.75" customHeight="1">
      <c r="A4" s="136">
        <v>1</v>
      </c>
      <c r="B4" s="319" t="s">
        <v>221</v>
      </c>
      <c r="C4" s="136" t="s">
        <v>22</v>
      </c>
      <c r="D4" s="136">
        <v>15</v>
      </c>
      <c r="E4" s="237"/>
      <c r="F4" s="237"/>
      <c r="G4" s="245"/>
      <c r="H4" s="237"/>
      <c r="I4" s="240"/>
      <c r="J4" s="240"/>
      <c r="K4" s="240"/>
      <c r="L4" s="240"/>
    </row>
    <row r="5" spans="1:12" ht="85.5" customHeight="1">
      <c r="A5" s="136">
        <v>2</v>
      </c>
      <c r="B5" s="319" t="s">
        <v>224</v>
      </c>
      <c r="C5" s="136" t="s">
        <v>22</v>
      </c>
      <c r="D5" s="136">
        <v>5</v>
      </c>
      <c r="E5" s="237"/>
      <c r="F5" s="237"/>
      <c r="G5" s="246"/>
      <c r="H5" s="237"/>
      <c r="I5" s="240"/>
      <c r="J5" s="240"/>
      <c r="K5" s="240"/>
      <c r="L5" s="240"/>
    </row>
    <row r="6" spans="1:12" ht="15.75" thickBot="1">
      <c r="A6" s="326">
        <v>3</v>
      </c>
      <c r="B6" s="319" t="s">
        <v>147</v>
      </c>
      <c r="C6" s="136" t="s">
        <v>22</v>
      </c>
      <c r="D6" s="136">
        <v>120</v>
      </c>
      <c r="E6" s="237"/>
      <c r="F6" s="237"/>
      <c r="G6" s="247"/>
      <c r="H6" s="237"/>
      <c r="I6" s="240"/>
      <c r="J6" s="240"/>
      <c r="K6" s="240"/>
      <c r="L6" s="240"/>
    </row>
    <row r="7" spans="1:12" ht="15.75" thickBot="1">
      <c r="A7" s="326">
        <v>4</v>
      </c>
      <c r="B7" s="327" t="s">
        <v>148</v>
      </c>
      <c r="C7" s="136" t="s">
        <v>22</v>
      </c>
      <c r="D7" s="136">
        <v>20</v>
      </c>
      <c r="E7" s="237"/>
      <c r="F7" s="237"/>
      <c r="G7" s="247"/>
      <c r="H7" s="237"/>
      <c r="I7" s="240"/>
      <c r="J7" s="240"/>
      <c r="K7" s="240"/>
      <c r="L7" s="240"/>
    </row>
    <row r="8" spans="1:12" ht="15.75" thickBot="1">
      <c r="A8" s="388" t="s">
        <v>23</v>
      </c>
      <c r="B8" s="389"/>
      <c r="C8" s="389"/>
      <c r="D8" s="389"/>
      <c r="E8" s="371"/>
      <c r="F8" s="7"/>
      <c r="G8" s="8"/>
      <c r="H8" s="9"/>
      <c r="I8" s="241"/>
      <c r="J8" s="242"/>
      <c r="K8" s="243"/>
      <c r="L8" s="243"/>
    </row>
    <row r="9" spans="1:12">
      <c r="A9" s="123" t="s">
        <v>24</v>
      </c>
      <c r="B9" s="480" t="s">
        <v>149</v>
      </c>
      <c r="C9" s="481"/>
      <c r="D9" s="481"/>
      <c r="E9" s="481"/>
      <c r="F9" s="481"/>
      <c r="G9" s="481"/>
      <c r="H9" s="481"/>
      <c r="I9" s="481"/>
      <c r="J9" s="481"/>
      <c r="K9" s="481"/>
      <c r="L9" s="482"/>
    </row>
    <row r="10" spans="1:12">
      <c r="A10" s="221" t="s">
        <v>150</v>
      </c>
      <c r="B10" s="476" t="s">
        <v>119</v>
      </c>
      <c r="C10" s="476"/>
      <c r="D10" s="476"/>
      <c r="E10" s="476"/>
      <c r="F10" s="476"/>
      <c r="G10" s="476"/>
      <c r="H10" s="476"/>
      <c r="I10" s="476"/>
      <c r="J10" s="476"/>
      <c r="K10" s="476"/>
      <c r="L10" s="477"/>
    </row>
    <row r="11" spans="1:12">
      <c r="A11" s="252" t="s">
        <v>24</v>
      </c>
      <c r="B11" s="473" t="s">
        <v>225</v>
      </c>
      <c r="C11" s="474"/>
      <c r="D11" s="474"/>
      <c r="E11" s="474"/>
      <c r="F11" s="474"/>
      <c r="G11" s="474"/>
      <c r="H11" s="474"/>
      <c r="I11" s="474"/>
      <c r="J11" s="474"/>
      <c r="K11" s="474"/>
      <c r="L11" s="475"/>
    </row>
    <row r="12" spans="1:12" ht="22.5" customHeight="1">
      <c r="A12" s="123" t="s">
        <v>24</v>
      </c>
      <c r="B12" s="362" t="s">
        <v>205</v>
      </c>
      <c r="C12" s="363"/>
      <c r="D12" s="363"/>
      <c r="E12" s="363"/>
      <c r="F12" s="363"/>
      <c r="G12" s="363"/>
      <c r="H12" s="363"/>
      <c r="I12" s="363"/>
      <c r="J12" s="363"/>
      <c r="K12" s="363"/>
      <c r="L12" s="364"/>
    </row>
    <row r="18" spans="2:6">
      <c r="B18" s="157"/>
    </row>
    <row r="19" spans="2:6">
      <c r="B19" s="157"/>
    </row>
    <row r="20" spans="2:6">
      <c r="B20" s="157"/>
    </row>
    <row r="21" spans="2:6">
      <c r="B21" s="157"/>
    </row>
    <row r="22" spans="2:6">
      <c r="B22" s="157"/>
    </row>
    <row r="23" spans="2:6">
      <c r="B23" s="157"/>
    </row>
    <row r="24" spans="2:6">
      <c r="B24" s="157"/>
    </row>
    <row r="25" spans="2:6">
      <c r="B25" s="157"/>
    </row>
    <row r="26" spans="2:6">
      <c r="B26" s="157"/>
    </row>
    <row r="27" spans="2:6">
      <c r="F27" s="151"/>
    </row>
  </sheetData>
  <mergeCells count="8">
    <mergeCell ref="B12:L12"/>
    <mergeCell ref="B11:L11"/>
    <mergeCell ref="B10:L10"/>
    <mergeCell ref="A1:L1"/>
    <mergeCell ref="A2:B2"/>
    <mergeCell ref="A3:B3"/>
    <mergeCell ref="A8:E8"/>
    <mergeCell ref="B9:L9"/>
  </mergeCells>
  <pageMargins left="0.25" right="0.25" top="0.75" bottom="0.75" header="0.3" footer="0.3"/>
  <pageSetup paperSize="9" scale="7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view="pageBreakPreview" topLeftCell="A23" zoomScale="115" zoomScaleNormal="100" zoomScaleSheetLayoutView="115" workbookViewId="0">
      <selection activeCell="A15" sqref="A15:L15"/>
    </sheetView>
  </sheetViews>
  <sheetFormatPr defaultRowHeight="15"/>
  <cols>
    <col min="1" max="1" width="4.5703125" customWidth="1"/>
    <col min="2" max="2" width="46.57031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16.5703125" customWidth="1"/>
    <col min="12" max="12" width="55.140625" customWidth="1"/>
  </cols>
  <sheetData>
    <row r="1" spans="1:12" ht="15.75" customHeight="1" thickBot="1">
      <c r="A1" s="483" t="s">
        <v>222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5"/>
    </row>
    <row r="2" spans="1:12" ht="31.5">
      <c r="A2" s="412" t="s">
        <v>17</v>
      </c>
      <c r="B2" s="413"/>
      <c r="C2" s="265" t="s">
        <v>0</v>
      </c>
      <c r="D2" s="266" t="s">
        <v>1</v>
      </c>
      <c r="E2" s="267" t="s">
        <v>20</v>
      </c>
      <c r="F2" s="268" t="s">
        <v>21</v>
      </c>
      <c r="G2" s="269" t="s">
        <v>131</v>
      </c>
      <c r="H2" s="269" t="s">
        <v>19</v>
      </c>
      <c r="I2" s="270" t="s">
        <v>5</v>
      </c>
      <c r="J2" s="270" t="s">
        <v>2</v>
      </c>
      <c r="K2" s="270" t="s">
        <v>3</v>
      </c>
      <c r="L2" s="270" t="s">
        <v>4</v>
      </c>
    </row>
    <row r="3" spans="1:12">
      <c r="A3" s="444" t="s">
        <v>7</v>
      </c>
      <c r="B3" s="445"/>
      <c r="C3" s="306" t="s">
        <v>6</v>
      </c>
      <c r="D3" s="306" t="s">
        <v>8</v>
      </c>
      <c r="E3" s="306" t="s">
        <v>9</v>
      </c>
      <c r="F3" s="306" t="s">
        <v>10</v>
      </c>
      <c r="G3" s="306" t="s">
        <v>11</v>
      </c>
      <c r="H3" s="306" t="s">
        <v>12</v>
      </c>
      <c r="I3" s="306" t="s">
        <v>13</v>
      </c>
      <c r="J3" s="306" t="s">
        <v>14</v>
      </c>
      <c r="K3" s="306" t="s">
        <v>15</v>
      </c>
      <c r="L3" s="306" t="s">
        <v>16</v>
      </c>
    </row>
    <row r="4" spans="1:12">
      <c r="A4" s="496" t="s">
        <v>151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8"/>
    </row>
    <row r="5" spans="1:12" ht="47.25" customHeight="1">
      <c r="A5" s="331">
        <v>1</v>
      </c>
      <c r="B5" s="336" t="s">
        <v>152</v>
      </c>
      <c r="C5" s="326" t="s">
        <v>22</v>
      </c>
      <c r="D5" s="331">
        <v>8</v>
      </c>
      <c r="E5" s="274"/>
      <c r="F5" s="274"/>
      <c r="G5" s="314"/>
      <c r="H5" s="274"/>
      <c r="I5" s="330"/>
      <c r="J5" s="330"/>
      <c r="K5" s="330"/>
      <c r="L5" s="330"/>
    </row>
    <row r="6" spans="1:12">
      <c r="A6" s="331">
        <v>2</v>
      </c>
      <c r="B6" s="337" t="s">
        <v>153</v>
      </c>
      <c r="C6" s="326" t="s">
        <v>22</v>
      </c>
      <c r="D6" s="331">
        <v>4</v>
      </c>
      <c r="E6" s="274"/>
      <c r="F6" s="274"/>
      <c r="G6" s="314"/>
      <c r="H6" s="274"/>
      <c r="I6" s="330"/>
      <c r="J6" s="330"/>
      <c r="K6" s="330"/>
      <c r="L6" s="330"/>
    </row>
    <row r="7" spans="1:12" ht="22.5">
      <c r="A7" s="331">
        <v>3</v>
      </c>
      <c r="B7" s="338" t="s">
        <v>154</v>
      </c>
      <c r="C7" s="326" t="s">
        <v>22</v>
      </c>
      <c r="D7" s="331">
        <v>4</v>
      </c>
      <c r="E7" s="274"/>
      <c r="F7" s="274"/>
      <c r="G7" s="314"/>
      <c r="H7" s="274"/>
      <c r="I7" s="330"/>
      <c r="J7" s="330"/>
      <c r="K7" s="330"/>
      <c r="L7" s="330"/>
    </row>
    <row r="8" spans="1:12" ht="33">
      <c r="A8" s="331">
        <v>4</v>
      </c>
      <c r="B8" s="336" t="s">
        <v>155</v>
      </c>
      <c r="C8" s="326" t="s">
        <v>22</v>
      </c>
      <c r="D8" s="331">
        <v>4</v>
      </c>
      <c r="E8" s="274"/>
      <c r="F8" s="274"/>
      <c r="G8" s="314"/>
      <c r="H8" s="274"/>
      <c r="I8" s="330"/>
      <c r="J8" s="330"/>
      <c r="K8" s="330"/>
      <c r="L8" s="330"/>
    </row>
    <row r="9" spans="1:12" ht="22.5">
      <c r="A9" s="331">
        <v>5</v>
      </c>
      <c r="B9" s="336" t="s">
        <v>156</v>
      </c>
      <c r="C9" s="326" t="s">
        <v>22</v>
      </c>
      <c r="D9" s="331">
        <v>12</v>
      </c>
      <c r="E9" s="274"/>
      <c r="F9" s="274"/>
      <c r="G9" s="314"/>
      <c r="H9" s="274"/>
      <c r="I9" s="330"/>
      <c r="J9" s="330"/>
      <c r="K9" s="330"/>
      <c r="L9" s="330"/>
    </row>
    <row r="10" spans="1:12">
      <c r="A10" s="314"/>
      <c r="B10" s="492" t="s">
        <v>157</v>
      </c>
      <c r="C10" s="493"/>
      <c r="D10" s="493"/>
      <c r="E10" s="494"/>
      <c r="F10" s="274"/>
      <c r="G10" s="314"/>
      <c r="H10" s="274"/>
      <c r="I10" s="330"/>
      <c r="J10" s="330"/>
      <c r="K10" s="330"/>
      <c r="L10" s="330"/>
    </row>
    <row r="11" spans="1:12" ht="24.75" customHeight="1">
      <c r="A11" s="339" t="s">
        <v>24</v>
      </c>
      <c r="B11" s="489" t="s">
        <v>158</v>
      </c>
      <c r="C11" s="490"/>
      <c r="D11" s="490"/>
      <c r="E11" s="490"/>
      <c r="F11" s="490"/>
      <c r="G11" s="490"/>
      <c r="H11" s="490"/>
      <c r="I11" s="490"/>
      <c r="J11" s="490"/>
      <c r="K11" s="490"/>
      <c r="L11" s="491"/>
    </row>
    <row r="12" spans="1:12" ht="17.25" customHeight="1">
      <c r="A12" s="295" t="s">
        <v>24</v>
      </c>
      <c r="B12" s="473" t="s">
        <v>225</v>
      </c>
      <c r="C12" s="474"/>
      <c r="D12" s="474"/>
      <c r="E12" s="474"/>
      <c r="F12" s="474"/>
      <c r="G12" s="474"/>
      <c r="H12" s="474"/>
      <c r="I12" s="474"/>
      <c r="J12" s="474"/>
      <c r="K12" s="474"/>
      <c r="L12" s="475"/>
    </row>
    <row r="13" spans="1:12" s="14" customFormat="1" ht="17.25" customHeight="1">
      <c r="A13" s="260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</row>
    <row r="14" spans="1:12" s="14" customFormat="1" ht="13.5" customHeight="1">
      <c r="A14" s="260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2" ht="15.75" customHeight="1">
      <c r="A15" s="381" t="s">
        <v>223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3"/>
    </row>
    <row r="16" spans="1:12" ht="31.5">
      <c r="A16" s="442" t="s">
        <v>17</v>
      </c>
      <c r="B16" s="443"/>
      <c r="C16" s="301" t="s">
        <v>0</v>
      </c>
      <c r="D16" s="302" t="s">
        <v>1</v>
      </c>
      <c r="E16" s="303" t="s">
        <v>20</v>
      </c>
      <c r="F16" s="304" t="s">
        <v>21</v>
      </c>
      <c r="G16" s="303" t="s">
        <v>131</v>
      </c>
      <c r="H16" s="328" t="s">
        <v>19</v>
      </c>
      <c r="I16" s="305" t="s">
        <v>5</v>
      </c>
      <c r="J16" s="305" t="s">
        <v>2</v>
      </c>
      <c r="K16" s="305" t="s">
        <v>3</v>
      </c>
      <c r="L16" s="305" t="s">
        <v>4</v>
      </c>
    </row>
    <row r="17" spans="1:12">
      <c r="A17" s="444" t="s">
        <v>7</v>
      </c>
      <c r="B17" s="445"/>
      <c r="C17" s="306" t="s">
        <v>6</v>
      </c>
      <c r="D17" s="306" t="s">
        <v>8</v>
      </c>
      <c r="E17" s="306" t="s">
        <v>9</v>
      </c>
      <c r="F17" s="306" t="s">
        <v>10</v>
      </c>
      <c r="G17" s="306" t="s">
        <v>11</v>
      </c>
      <c r="H17" s="306" t="s">
        <v>12</v>
      </c>
      <c r="I17" s="306" t="s">
        <v>13</v>
      </c>
      <c r="J17" s="306" t="s">
        <v>14</v>
      </c>
      <c r="K17" s="306" t="s">
        <v>15</v>
      </c>
      <c r="L17" s="306" t="s">
        <v>16</v>
      </c>
    </row>
    <row r="18" spans="1:12">
      <c r="A18" s="496" t="s">
        <v>159</v>
      </c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8"/>
    </row>
    <row r="19" spans="1:12" ht="39" customHeight="1">
      <c r="A19" s="331">
        <v>1</v>
      </c>
      <c r="B19" s="332" t="s">
        <v>152</v>
      </c>
      <c r="C19" s="326" t="s">
        <v>22</v>
      </c>
      <c r="D19" s="333">
        <v>8</v>
      </c>
      <c r="E19" s="274"/>
      <c r="F19" s="274"/>
      <c r="G19" s="314"/>
      <c r="H19" s="334"/>
      <c r="I19" s="329"/>
      <c r="J19" s="330"/>
      <c r="K19" s="330"/>
      <c r="L19" s="330"/>
    </row>
    <row r="20" spans="1:12" ht="27" customHeight="1">
      <c r="A20" s="331">
        <v>2</v>
      </c>
      <c r="B20" s="335" t="s">
        <v>153</v>
      </c>
      <c r="C20" s="326" t="s">
        <v>22</v>
      </c>
      <c r="D20" s="333">
        <v>8</v>
      </c>
      <c r="E20" s="274"/>
      <c r="F20" s="274"/>
      <c r="G20" s="314"/>
      <c r="H20" s="334"/>
      <c r="I20" s="329"/>
      <c r="J20" s="330"/>
      <c r="K20" s="330"/>
      <c r="L20" s="330"/>
    </row>
    <row r="21" spans="1:12" ht="27.75" customHeight="1">
      <c r="A21" s="331">
        <v>3</v>
      </c>
      <c r="B21" s="332" t="s">
        <v>160</v>
      </c>
      <c r="C21" s="326" t="s">
        <v>22</v>
      </c>
      <c r="D21" s="333">
        <v>8</v>
      </c>
      <c r="E21" s="274"/>
      <c r="F21" s="274"/>
      <c r="G21" s="314"/>
      <c r="H21" s="334"/>
      <c r="I21" s="329"/>
      <c r="J21" s="330"/>
      <c r="K21" s="330"/>
      <c r="L21" s="330"/>
    </row>
    <row r="22" spans="1:12" ht="31.5">
      <c r="A22" s="331">
        <v>4</v>
      </c>
      <c r="B22" s="332" t="s">
        <v>161</v>
      </c>
      <c r="C22" s="326" t="s">
        <v>22</v>
      </c>
      <c r="D22" s="333">
        <v>8</v>
      </c>
      <c r="E22" s="274"/>
      <c r="F22" s="274"/>
      <c r="G22" s="314"/>
      <c r="H22" s="334"/>
      <c r="I22" s="329"/>
      <c r="J22" s="330"/>
      <c r="K22" s="330"/>
      <c r="L22" s="330"/>
    </row>
    <row r="23" spans="1:12" ht="31.5">
      <c r="A23" s="331">
        <v>5</v>
      </c>
      <c r="B23" s="332" t="s">
        <v>162</v>
      </c>
      <c r="C23" s="326" t="s">
        <v>22</v>
      </c>
      <c r="D23" s="333">
        <v>12</v>
      </c>
      <c r="E23" s="274"/>
      <c r="F23" s="274"/>
      <c r="G23" s="314"/>
      <c r="H23" s="334"/>
      <c r="I23" s="329"/>
      <c r="J23" s="330"/>
      <c r="K23" s="330"/>
      <c r="L23" s="330"/>
    </row>
    <row r="24" spans="1:12">
      <c r="A24" s="314"/>
      <c r="B24" s="495" t="s">
        <v>157</v>
      </c>
      <c r="C24" s="493"/>
      <c r="D24" s="493"/>
      <c r="E24" s="494"/>
      <c r="F24" s="274"/>
      <c r="G24" s="314"/>
      <c r="H24" s="334"/>
      <c r="I24" s="329"/>
      <c r="J24" s="330"/>
      <c r="K24" s="330"/>
      <c r="L24" s="330"/>
    </row>
    <row r="25" spans="1:12" ht="24.75" customHeight="1">
      <c r="A25" s="295" t="s">
        <v>24</v>
      </c>
      <c r="B25" s="486" t="s">
        <v>163</v>
      </c>
      <c r="C25" s="487"/>
      <c r="D25" s="487"/>
      <c r="E25" s="487"/>
      <c r="F25" s="487"/>
      <c r="G25" s="487"/>
      <c r="H25" s="487"/>
      <c r="I25" s="487"/>
      <c r="J25" s="487"/>
      <c r="K25" s="487"/>
      <c r="L25" s="488"/>
    </row>
    <row r="26" spans="1:12">
      <c r="A26" s="295" t="s">
        <v>24</v>
      </c>
      <c r="B26" s="473" t="s">
        <v>225</v>
      </c>
      <c r="C26" s="474"/>
      <c r="D26" s="474"/>
      <c r="E26" s="474"/>
      <c r="F26" s="474"/>
      <c r="G26" s="474"/>
      <c r="H26" s="474"/>
      <c r="I26" s="474"/>
      <c r="J26" s="474"/>
      <c r="K26" s="474"/>
      <c r="L26" s="475"/>
    </row>
    <row r="27" spans="1:12">
      <c r="B27" s="157"/>
    </row>
    <row r="28" spans="1:12">
      <c r="B28" s="157"/>
    </row>
    <row r="29" spans="1:12">
      <c r="B29" s="157"/>
    </row>
    <row r="30" spans="1:12">
      <c r="B30" s="157"/>
    </row>
    <row r="31" spans="1:12">
      <c r="B31" s="157"/>
    </row>
    <row r="32" spans="1:12">
      <c r="E32" s="151"/>
      <c r="F32" s="151"/>
    </row>
  </sheetData>
  <mergeCells count="14">
    <mergeCell ref="B26:L26"/>
    <mergeCell ref="B12:L12"/>
    <mergeCell ref="A15:L15"/>
    <mergeCell ref="A1:L1"/>
    <mergeCell ref="B25:L25"/>
    <mergeCell ref="A2:B2"/>
    <mergeCell ref="B11:L11"/>
    <mergeCell ref="A16:B16"/>
    <mergeCell ref="B10:E10"/>
    <mergeCell ref="B24:E24"/>
    <mergeCell ref="A17:B17"/>
    <mergeCell ref="A3:B3"/>
    <mergeCell ref="A4:L4"/>
    <mergeCell ref="A18:L18"/>
  </mergeCells>
  <pageMargins left="0.25" right="0.25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BE23"/>
  <sheetViews>
    <sheetView view="pageBreakPreview" zoomScale="90" zoomScaleNormal="100" zoomScaleSheetLayoutView="90" workbookViewId="0">
      <selection sqref="A1:L1"/>
    </sheetView>
  </sheetViews>
  <sheetFormatPr defaultRowHeight="15"/>
  <cols>
    <col min="1" max="1" width="4.5703125" customWidth="1"/>
    <col min="2" max="2" width="84.7109375" customWidth="1"/>
    <col min="3" max="3" width="7.42578125" customWidth="1"/>
    <col min="4" max="4" width="6.7109375" customWidth="1"/>
    <col min="5" max="5" width="10.140625" customWidth="1"/>
    <col min="6" max="6" width="14.42578125" customWidth="1"/>
    <col min="7" max="7" width="7.28515625" customWidth="1"/>
    <col min="8" max="8" width="14.42578125" customWidth="1"/>
    <col min="9" max="9" width="11.7109375" customWidth="1"/>
    <col min="10" max="10" width="8.28515625" customWidth="1"/>
    <col min="11" max="11" width="22.85546875" customWidth="1"/>
    <col min="12" max="12" width="34.5703125" customWidth="1"/>
    <col min="13" max="57" width="9.140625" style="14"/>
  </cols>
  <sheetData>
    <row r="1" spans="1:12" ht="24.75" customHeight="1" thickBot="1">
      <c r="A1" s="365" t="s">
        <v>89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65.25" customHeight="1">
      <c r="A2" s="366" t="s">
        <v>17</v>
      </c>
      <c r="B2" s="367"/>
      <c r="C2" s="1" t="s">
        <v>0</v>
      </c>
      <c r="D2" s="2" t="s">
        <v>1</v>
      </c>
      <c r="E2" s="3" t="s">
        <v>20</v>
      </c>
      <c r="F2" s="4" t="s">
        <v>21</v>
      </c>
      <c r="G2" s="5" t="s">
        <v>18</v>
      </c>
      <c r="H2" s="5" t="s">
        <v>19</v>
      </c>
      <c r="I2" s="6" t="s">
        <v>5</v>
      </c>
      <c r="J2" s="6" t="s">
        <v>2</v>
      </c>
      <c r="K2" s="6" t="s">
        <v>3</v>
      </c>
      <c r="L2" s="50" t="s">
        <v>4</v>
      </c>
    </row>
    <row r="3" spans="1:12">
      <c r="A3" s="368" t="s">
        <v>7</v>
      </c>
      <c r="B3" s="369"/>
      <c r="C3" s="17" t="s">
        <v>6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12</v>
      </c>
      <c r="I3" s="17" t="s">
        <v>13</v>
      </c>
      <c r="J3" s="17" t="s">
        <v>14</v>
      </c>
      <c r="K3" s="17" t="s">
        <v>15</v>
      </c>
      <c r="L3" s="25" t="s">
        <v>16</v>
      </c>
    </row>
    <row r="4" spans="1:12" ht="42.75" customHeight="1">
      <c r="A4" s="165">
        <v>1</v>
      </c>
      <c r="B4" s="166" t="s">
        <v>36</v>
      </c>
      <c r="C4" s="165" t="s">
        <v>22</v>
      </c>
      <c r="D4" s="165">
        <v>2</v>
      </c>
      <c r="E4" s="167"/>
      <c r="F4" s="167"/>
      <c r="G4" s="168"/>
      <c r="H4" s="167"/>
      <c r="I4" s="20"/>
      <c r="J4" s="20"/>
      <c r="K4" s="20"/>
      <c r="L4" s="51"/>
    </row>
    <row r="5" spans="1:12" s="14" customFormat="1" ht="39" customHeight="1">
      <c r="A5" s="169">
        <v>2</v>
      </c>
      <c r="B5" s="170" t="s">
        <v>40</v>
      </c>
      <c r="C5" s="169" t="s">
        <v>22</v>
      </c>
      <c r="D5" s="169">
        <v>1</v>
      </c>
      <c r="E5" s="171"/>
      <c r="F5" s="167"/>
      <c r="G5" s="172"/>
      <c r="H5" s="167"/>
      <c r="I5" s="18"/>
      <c r="J5" s="18"/>
      <c r="K5" s="18"/>
      <c r="L5" s="18"/>
    </row>
    <row r="6" spans="1:12" ht="38.25" customHeight="1">
      <c r="A6" s="169">
        <v>3</v>
      </c>
      <c r="B6" s="173" t="s">
        <v>40</v>
      </c>
      <c r="C6" s="169" t="s">
        <v>22</v>
      </c>
      <c r="D6" s="169">
        <v>1</v>
      </c>
      <c r="E6" s="171"/>
      <c r="F6" s="171"/>
      <c r="G6" s="172"/>
      <c r="H6" s="167"/>
      <c r="I6" s="18"/>
      <c r="J6" s="18"/>
      <c r="K6" s="18"/>
      <c r="L6" s="18"/>
    </row>
    <row r="7" spans="1:12" ht="21" customHeight="1" thickBot="1">
      <c r="A7" s="370" t="s">
        <v>23</v>
      </c>
      <c r="B7" s="371"/>
      <c r="C7" s="371"/>
      <c r="D7" s="371"/>
      <c r="E7" s="371"/>
      <c r="F7" s="52"/>
      <c r="G7" s="21"/>
      <c r="H7" s="15"/>
      <c r="I7" s="10"/>
      <c r="J7" s="11"/>
      <c r="K7" s="12"/>
      <c r="L7" s="12"/>
    </row>
    <row r="8" spans="1:1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99" customHeight="1">
      <c r="A9" s="22" t="s">
        <v>24</v>
      </c>
      <c r="B9" s="375" t="s">
        <v>37</v>
      </c>
      <c r="C9" s="376"/>
      <c r="D9" s="376"/>
      <c r="E9" s="376"/>
      <c r="F9" s="376"/>
      <c r="G9" s="376"/>
      <c r="H9" s="376"/>
      <c r="I9" s="376"/>
      <c r="J9" s="376"/>
      <c r="K9" s="376"/>
      <c r="L9" s="377"/>
    </row>
    <row r="10" spans="1:12" ht="84.75" customHeight="1">
      <c r="A10" s="19" t="s">
        <v>24</v>
      </c>
      <c r="B10" s="378" t="s">
        <v>38</v>
      </c>
      <c r="C10" s="379"/>
      <c r="D10" s="379"/>
      <c r="E10" s="379"/>
      <c r="F10" s="379"/>
      <c r="G10" s="379"/>
      <c r="H10" s="379"/>
      <c r="I10" s="379"/>
      <c r="J10" s="379"/>
      <c r="K10" s="379"/>
      <c r="L10" s="380"/>
    </row>
    <row r="11" spans="1:12" ht="79.5" customHeight="1">
      <c r="A11" s="19" t="s">
        <v>24</v>
      </c>
      <c r="B11" s="378" t="s">
        <v>39</v>
      </c>
      <c r="C11" s="379"/>
      <c r="D11" s="379"/>
      <c r="E11" s="379"/>
      <c r="F11" s="379"/>
      <c r="G11" s="379"/>
      <c r="H11" s="379"/>
      <c r="I11" s="379"/>
      <c r="J11" s="379"/>
      <c r="K11" s="379"/>
      <c r="L11" s="380"/>
    </row>
    <row r="12" spans="1:12" ht="21" customHeight="1">
      <c r="A12" s="372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4"/>
    </row>
    <row r="13" spans="1:12" ht="30.75" customHeight="1">
      <c r="A13" s="123" t="s">
        <v>24</v>
      </c>
      <c r="B13" s="362" t="s">
        <v>205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4"/>
    </row>
    <row r="14" spans="1:12" ht="21.75" customHeight="1">
      <c r="A14" s="13" t="s">
        <v>24</v>
      </c>
      <c r="B14" s="359" t="s">
        <v>225</v>
      </c>
      <c r="C14" s="360"/>
      <c r="D14" s="360"/>
      <c r="E14" s="360"/>
      <c r="F14" s="360"/>
      <c r="G14" s="360"/>
      <c r="H14" s="360"/>
      <c r="I14" s="360"/>
      <c r="J14" s="360"/>
      <c r="K14" s="360"/>
      <c r="L14" s="361"/>
    </row>
    <row r="15" spans="1:12">
      <c r="B15" s="157"/>
    </row>
    <row r="16" spans="1:12">
      <c r="B16" s="157"/>
    </row>
    <row r="17" spans="2:6">
      <c r="B17" s="157"/>
    </row>
    <row r="18" spans="2:6">
      <c r="B18" s="157"/>
    </row>
    <row r="19" spans="2:6">
      <c r="B19" s="157"/>
    </row>
    <row r="20" spans="2:6">
      <c r="B20" s="157"/>
    </row>
    <row r="21" spans="2:6">
      <c r="B21" s="157"/>
    </row>
    <row r="22" spans="2:6">
      <c r="B22" s="157"/>
    </row>
    <row r="23" spans="2:6">
      <c r="F23" s="151"/>
    </row>
  </sheetData>
  <mergeCells count="10">
    <mergeCell ref="B14:L14"/>
    <mergeCell ref="B13:L13"/>
    <mergeCell ref="A1:L1"/>
    <mergeCell ref="A2:B2"/>
    <mergeCell ref="A3:B3"/>
    <mergeCell ref="A7:E7"/>
    <mergeCell ref="A12:L12"/>
    <mergeCell ref="B9:L9"/>
    <mergeCell ref="B10:L10"/>
    <mergeCell ref="B11:L11"/>
  </mergeCells>
  <pageMargins left="0.25" right="0.25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BE29"/>
  <sheetViews>
    <sheetView view="pageBreakPreview" topLeftCell="A7" zoomScale="70" zoomScaleNormal="100" zoomScaleSheetLayoutView="70" workbookViewId="0">
      <selection activeCell="A9" sqref="A9:XFD9"/>
    </sheetView>
  </sheetViews>
  <sheetFormatPr defaultRowHeight="15"/>
  <cols>
    <col min="1" max="1" width="4.5703125" customWidth="1"/>
    <col min="2" max="2" width="89.14062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9.5703125" customWidth="1"/>
    <col min="8" max="8" width="14.42578125" customWidth="1"/>
    <col min="9" max="9" width="11.42578125" customWidth="1"/>
    <col min="10" max="10" width="11.5703125" style="163" customWidth="1"/>
    <col min="11" max="11" width="15.42578125" style="163" customWidth="1"/>
    <col min="12" max="12" width="19.7109375" style="163" customWidth="1"/>
  </cols>
  <sheetData>
    <row r="1" spans="1:57" ht="24.75" customHeight="1" thickBot="1">
      <c r="A1" s="365" t="s">
        <v>90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57" ht="69.75" customHeight="1">
      <c r="A2" s="366" t="s">
        <v>17</v>
      </c>
      <c r="B2" s="367"/>
      <c r="C2" s="1" t="s">
        <v>0</v>
      </c>
      <c r="D2" s="2" t="s">
        <v>1</v>
      </c>
      <c r="E2" s="3" t="s">
        <v>20</v>
      </c>
      <c r="F2" s="4" t="s">
        <v>21</v>
      </c>
      <c r="G2" s="5" t="s">
        <v>18</v>
      </c>
      <c r="H2" s="5" t="s">
        <v>19</v>
      </c>
      <c r="I2" s="6" t="s">
        <v>5</v>
      </c>
      <c r="J2" s="6" t="s">
        <v>2</v>
      </c>
      <c r="K2" s="6" t="s">
        <v>3</v>
      </c>
      <c r="L2" s="6" t="s">
        <v>4</v>
      </c>
    </row>
    <row r="3" spans="1:57">
      <c r="A3" s="386" t="s">
        <v>7</v>
      </c>
      <c r="B3" s="387"/>
      <c r="C3" s="212" t="s">
        <v>6</v>
      </c>
      <c r="D3" s="212" t="s">
        <v>8</v>
      </c>
      <c r="E3" s="212" t="s">
        <v>9</v>
      </c>
      <c r="F3" s="212" t="s">
        <v>10</v>
      </c>
      <c r="G3" s="212" t="s">
        <v>11</v>
      </c>
      <c r="H3" s="212" t="s">
        <v>12</v>
      </c>
      <c r="I3" s="212" t="s">
        <v>13</v>
      </c>
      <c r="J3" s="212" t="s">
        <v>14</v>
      </c>
      <c r="K3" s="212" t="s">
        <v>15</v>
      </c>
      <c r="L3" s="212" t="s">
        <v>16</v>
      </c>
    </row>
    <row r="4" spans="1:57" ht="246.75" customHeight="1">
      <c r="A4" s="109">
        <v>1</v>
      </c>
      <c r="B4" s="325" t="s">
        <v>220</v>
      </c>
      <c r="C4" s="223" t="s">
        <v>22</v>
      </c>
      <c r="D4" s="223">
        <v>4</v>
      </c>
      <c r="E4" s="113"/>
      <c r="F4" s="225"/>
      <c r="G4" s="109"/>
      <c r="H4" s="214"/>
      <c r="I4" s="119"/>
      <c r="J4" s="212"/>
      <c r="K4" s="212"/>
      <c r="L4" s="212"/>
    </row>
    <row r="5" spans="1:57" ht="48.75" customHeight="1" thickBot="1">
      <c r="A5" s="109">
        <v>2</v>
      </c>
      <c r="B5" s="84" t="s">
        <v>58</v>
      </c>
      <c r="C5" s="223" t="s">
        <v>22</v>
      </c>
      <c r="D5" s="226">
        <v>32</v>
      </c>
      <c r="E5" s="113"/>
      <c r="F5" s="225"/>
      <c r="G5" s="227"/>
      <c r="H5" s="228"/>
      <c r="I5" s="119"/>
      <c r="J5" s="73"/>
      <c r="K5" s="73"/>
      <c r="L5" s="73"/>
    </row>
    <row r="6" spans="1:57" ht="15.75" thickBot="1">
      <c r="A6" s="388" t="s">
        <v>23</v>
      </c>
      <c r="B6" s="389"/>
      <c r="C6" s="389"/>
      <c r="D6" s="389"/>
      <c r="E6" s="371"/>
      <c r="F6" s="229"/>
      <c r="G6" s="161"/>
      <c r="H6" s="229"/>
      <c r="I6" s="162"/>
      <c r="J6" s="11"/>
      <c r="K6" s="12"/>
      <c r="L6" s="12"/>
    </row>
    <row r="7" spans="1:57">
      <c r="A7" s="13" t="s">
        <v>24</v>
      </c>
      <c r="B7" s="359" t="s">
        <v>225</v>
      </c>
      <c r="C7" s="360"/>
      <c r="D7" s="360"/>
      <c r="E7" s="360"/>
      <c r="F7" s="360"/>
      <c r="G7" s="360"/>
      <c r="H7" s="360"/>
      <c r="I7" s="360"/>
      <c r="J7" s="360"/>
      <c r="K7" s="360"/>
      <c r="L7" s="361"/>
    </row>
    <row r="8" spans="1:57" ht="19.5" customHeight="1">
      <c r="A8" s="123" t="s">
        <v>24</v>
      </c>
      <c r="B8" s="362" t="s">
        <v>205</v>
      </c>
      <c r="C8" s="363"/>
      <c r="D8" s="363"/>
      <c r="E8" s="363"/>
      <c r="F8" s="363"/>
      <c r="G8" s="363"/>
      <c r="H8" s="363"/>
      <c r="I8" s="363"/>
      <c r="J8" s="363"/>
      <c r="K8" s="363"/>
      <c r="L8" s="36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1:57" ht="19.5" customHeight="1">
      <c r="A9" s="499"/>
      <c r="B9" s="500"/>
      <c r="C9" s="500"/>
      <c r="D9" s="500"/>
      <c r="E9" s="88"/>
      <c r="F9" s="500"/>
      <c r="G9" s="88"/>
      <c r="H9" s="500"/>
      <c r="I9" s="88"/>
      <c r="J9" s="88"/>
      <c r="K9" s="88"/>
      <c r="L9" s="88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</row>
    <row r="10" spans="1:57" ht="39" customHeight="1">
      <c r="A10" s="261"/>
      <c r="B10" s="262"/>
      <c r="C10" s="262"/>
      <c r="D10" s="262"/>
      <c r="E10" s="164"/>
      <c r="F10" s="263"/>
      <c r="G10" s="164"/>
      <c r="H10" s="263"/>
      <c r="I10" s="162"/>
      <c r="J10" s="11"/>
      <c r="K10" s="12"/>
      <c r="L10" s="12"/>
    </row>
    <row r="11" spans="1:57" s="83" customFormat="1">
      <c r="A11" s="381" t="s">
        <v>91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3"/>
    </row>
    <row r="12" spans="1:57" ht="71.25" customHeight="1">
      <c r="A12" s="384" t="s">
        <v>17</v>
      </c>
      <c r="B12" s="385"/>
      <c r="C12" s="74" t="s">
        <v>0</v>
      </c>
      <c r="D12" s="75" t="s">
        <v>1</v>
      </c>
      <c r="E12" s="76" t="s">
        <v>20</v>
      </c>
      <c r="F12" s="77" t="s">
        <v>21</v>
      </c>
      <c r="G12" s="76" t="s">
        <v>18</v>
      </c>
      <c r="H12" s="76" t="s">
        <v>19</v>
      </c>
      <c r="I12" s="78" t="s">
        <v>5</v>
      </c>
      <c r="J12" s="78" t="s">
        <v>2</v>
      </c>
      <c r="K12" s="78" t="s">
        <v>3</v>
      </c>
      <c r="L12" s="78" t="s">
        <v>4</v>
      </c>
    </row>
    <row r="13" spans="1:57">
      <c r="A13" s="386" t="s">
        <v>7</v>
      </c>
      <c r="B13" s="387"/>
      <c r="C13" s="59" t="s">
        <v>6</v>
      </c>
      <c r="D13" s="59" t="s">
        <v>8</v>
      </c>
      <c r="E13" s="59" t="s">
        <v>9</v>
      </c>
      <c r="F13" s="59" t="s">
        <v>10</v>
      </c>
      <c r="G13" s="59" t="s">
        <v>11</v>
      </c>
      <c r="H13" s="59"/>
      <c r="I13" s="59" t="s">
        <v>13</v>
      </c>
      <c r="J13" s="105" t="s">
        <v>14</v>
      </c>
      <c r="K13" s="105" t="s">
        <v>15</v>
      </c>
      <c r="L13" s="105" t="s">
        <v>16</v>
      </c>
    </row>
    <row r="14" spans="1:57" ht="99.75" customHeight="1">
      <c r="A14" s="109">
        <v>1</v>
      </c>
      <c r="B14" s="86" t="s">
        <v>203</v>
      </c>
      <c r="C14" s="150" t="s">
        <v>22</v>
      </c>
      <c r="D14" s="107">
        <v>10</v>
      </c>
      <c r="E14" s="118"/>
      <c r="F14" s="111"/>
      <c r="G14" s="109"/>
      <c r="H14" s="150"/>
      <c r="I14" s="119"/>
      <c r="J14" s="105"/>
      <c r="K14" s="105"/>
      <c r="L14" s="105"/>
    </row>
    <row r="15" spans="1:57" ht="93" customHeight="1">
      <c r="A15" s="109">
        <v>2</v>
      </c>
      <c r="B15" s="86" t="s">
        <v>204</v>
      </c>
      <c r="C15" s="150" t="s">
        <v>22</v>
      </c>
      <c r="D15" s="107">
        <v>20</v>
      </c>
      <c r="E15" s="118"/>
      <c r="F15" s="111"/>
      <c r="G15" s="109"/>
      <c r="H15" s="150"/>
      <c r="I15" s="119"/>
      <c r="J15" s="73"/>
      <c r="K15" s="73"/>
      <c r="L15" s="73"/>
    </row>
    <row r="16" spans="1:57" ht="16.5" customHeight="1" thickBot="1">
      <c r="A16" s="109">
        <v>3</v>
      </c>
      <c r="B16" s="84" t="s">
        <v>78</v>
      </c>
      <c r="C16" s="150" t="s">
        <v>22</v>
      </c>
      <c r="D16" s="107">
        <v>5</v>
      </c>
      <c r="E16" s="118"/>
      <c r="F16" s="111"/>
      <c r="G16" s="175"/>
      <c r="H16" s="174"/>
      <c r="I16" s="119"/>
    </row>
    <row r="17" spans="1:12" ht="23.25" customHeight="1" thickBot="1">
      <c r="A17" s="388" t="s">
        <v>23</v>
      </c>
      <c r="B17" s="389"/>
      <c r="C17" s="389"/>
      <c r="D17" s="389"/>
      <c r="E17" s="371"/>
      <c r="F17" s="160"/>
      <c r="G17" s="161"/>
      <c r="H17" s="160"/>
      <c r="I17" s="162"/>
    </row>
    <row r="18" spans="1:12">
      <c r="A18" s="13" t="s">
        <v>24</v>
      </c>
      <c r="B18" s="359" t="s">
        <v>225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1"/>
    </row>
    <row r="21" spans="1:12">
      <c r="B21" s="157"/>
    </row>
    <row r="22" spans="1:12">
      <c r="B22" s="157"/>
    </row>
    <row r="23" spans="1:12">
      <c r="B23" s="157"/>
    </row>
    <row r="24" spans="1:12">
      <c r="B24" s="157"/>
    </row>
    <row r="25" spans="1:12">
      <c r="B25" s="157"/>
    </row>
    <row r="26" spans="1:12">
      <c r="B26" s="157"/>
    </row>
    <row r="27" spans="1:12">
      <c r="B27" s="157"/>
    </row>
    <row r="28" spans="1:12">
      <c r="B28" s="157"/>
    </row>
    <row r="29" spans="1:12">
      <c r="B29" s="157"/>
    </row>
  </sheetData>
  <mergeCells count="11">
    <mergeCell ref="B7:L7"/>
    <mergeCell ref="B8:L8"/>
    <mergeCell ref="B18:L18"/>
    <mergeCell ref="A1:L1"/>
    <mergeCell ref="A11:L11"/>
    <mergeCell ref="A12:B12"/>
    <mergeCell ref="A13:B13"/>
    <mergeCell ref="A17:E17"/>
    <mergeCell ref="A2:B2"/>
    <mergeCell ref="A3:B3"/>
    <mergeCell ref="A6:E6"/>
  </mergeCells>
  <pageMargins left="0.25" right="0.25" top="0.75" bottom="0.75" header="0.3" footer="0.3"/>
  <pageSetup paperSize="9" scale="58" orientation="landscape" r:id="rId1"/>
  <rowBreaks count="1" manualBreakCount="1">
    <brk id="1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L27"/>
  <sheetViews>
    <sheetView view="pageBreakPreview" topLeftCell="A12" zoomScaleNormal="100" zoomScaleSheetLayoutView="100" workbookViewId="0">
      <selection activeCell="A29" sqref="A29"/>
    </sheetView>
  </sheetViews>
  <sheetFormatPr defaultRowHeight="15"/>
  <cols>
    <col min="1" max="1" width="4.5703125" customWidth="1"/>
    <col min="2" max="2" width="47.710937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9.42578125" customWidth="1"/>
    <col min="11" max="11" width="33.85546875" customWidth="1"/>
    <col min="12" max="12" width="22" customWidth="1"/>
  </cols>
  <sheetData>
    <row r="1" spans="1:12" ht="15" customHeight="1" thickBot="1">
      <c r="A1" s="365" t="s">
        <v>92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65.25" customHeight="1">
      <c r="A2" s="366" t="s">
        <v>17</v>
      </c>
      <c r="B2" s="367"/>
      <c r="C2" s="1" t="s">
        <v>0</v>
      </c>
      <c r="D2" s="2" t="s">
        <v>1</v>
      </c>
      <c r="E2" s="3" t="s">
        <v>20</v>
      </c>
      <c r="F2" s="4" t="s">
        <v>21</v>
      </c>
      <c r="G2" s="5" t="s">
        <v>18</v>
      </c>
      <c r="H2" s="5" t="s">
        <v>19</v>
      </c>
      <c r="I2" s="6" t="s">
        <v>5</v>
      </c>
      <c r="J2" s="6" t="s">
        <v>2</v>
      </c>
      <c r="K2" s="6" t="s">
        <v>3</v>
      </c>
      <c r="L2" s="6" t="s">
        <v>4</v>
      </c>
    </row>
    <row r="3" spans="1:12">
      <c r="A3" s="368" t="s">
        <v>7</v>
      </c>
      <c r="B3" s="369"/>
      <c r="C3" s="17" t="s">
        <v>6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12</v>
      </c>
      <c r="I3" s="17" t="s">
        <v>13</v>
      </c>
      <c r="J3" s="17" t="s">
        <v>14</v>
      </c>
      <c r="K3" s="17" t="s">
        <v>15</v>
      </c>
      <c r="L3" s="17" t="s">
        <v>16</v>
      </c>
    </row>
    <row r="4" spans="1:12" ht="57.75" customHeight="1" thickBot="1">
      <c r="A4" s="169">
        <v>1</v>
      </c>
      <c r="B4" s="324" t="s">
        <v>194</v>
      </c>
      <c r="C4" s="233" t="s">
        <v>22</v>
      </c>
      <c r="D4" s="226">
        <v>10</v>
      </c>
      <c r="E4" s="231"/>
      <c r="F4" s="230"/>
      <c r="G4" s="232"/>
      <c r="H4" s="230"/>
      <c r="I4" s="18"/>
      <c r="J4" s="18"/>
      <c r="K4" s="18"/>
      <c r="L4" s="18"/>
    </row>
    <row r="5" spans="1:12" ht="21" customHeight="1" thickBot="1">
      <c r="A5" s="388" t="s">
        <v>23</v>
      </c>
      <c r="B5" s="389"/>
      <c r="C5" s="389"/>
      <c r="D5" s="389"/>
      <c r="E5" s="371"/>
      <c r="F5" s="7"/>
      <c r="G5" s="98"/>
      <c r="H5" s="15"/>
      <c r="I5" s="80"/>
      <c r="J5" s="81"/>
      <c r="K5" s="82"/>
      <c r="L5" s="82"/>
    </row>
    <row r="6" spans="1:1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4.75" customHeight="1">
      <c r="A7" s="13" t="s">
        <v>24</v>
      </c>
      <c r="B7" s="359" t="s">
        <v>225</v>
      </c>
      <c r="C7" s="360"/>
      <c r="D7" s="360"/>
      <c r="E7" s="360"/>
      <c r="F7" s="360"/>
      <c r="G7" s="360"/>
      <c r="H7" s="360"/>
      <c r="I7" s="360"/>
      <c r="J7" s="360"/>
      <c r="K7" s="360"/>
      <c r="L7" s="361"/>
    </row>
    <row r="8" spans="1:12" ht="23.25" customHeight="1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>
      <c r="A9" s="390" t="s">
        <v>195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</row>
    <row r="10" spans="1:12" ht="60" customHeight="1">
      <c r="A10" s="384" t="s">
        <v>17</v>
      </c>
      <c r="B10" s="385"/>
      <c r="C10" s="74" t="s">
        <v>0</v>
      </c>
      <c r="D10" s="75" t="s">
        <v>1</v>
      </c>
      <c r="E10" s="76" t="s">
        <v>20</v>
      </c>
      <c r="F10" s="77" t="s">
        <v>21</v>
      </c>
      <c r="G10" s="76" t="s">
        <v>18</v>
      </c>
      <c r="H10" s="76" t="s">
        <v>19</v>
      </c>
      <c r="I10" s="78" t="s">
        <v>5</v>
      </c>
      <c r="J10" s="78" t="s">
        <v>2</v>
      </c>
      <c r="K10" s="78" t="s">
        <v>3</v>
      </c>
      <c r="L10" s="78" t="s">
        <v>4</v>
      </c>
    </row>
    <row r="11" spans="1:12">
      <c r="A11" s="386" t="s">
        <v>7</v>
      </c>
      <c r="B11" s="387"/>
      <c r="C11" s="59" t="s">
        <v>6</v>
      </c>
      <c r="D11" s="59" t="s">
        <v>8</v>
      </c>
      <c r="E11" s="59" t="s">
        <v>9</v>
      </c>
      <c r="F11" s="59" t="s">
        <v>10</v>
      </c>
      <c r="G11" s="59" t="s">
        <v>11</v>
      </c>
      <c r="H11" s="59" t="s">
        <v>12</v>
      </c>
      <c r="I11" s="59" t="s">
        <v>13</v>
      </c>
      <c r="J11" s="59" t="s">
        <v>14</v>
      </c>
      <c r="K11" s="59" t="s">
        <v>15</v>
      </c>
      <c r="L11" s="59" t="s">
        <v>16</v>
      </c>
    </row>
    <row r="12" spans="1:12" ht="23.25" thickBot="1">
      <c r="A12" s="109">
        <v>1</v>
      </c>
      <c r="B12" s="85" t="s">
        <v>196</v>
      </c>
      <c r="C12" s="45" t="s">
        <v>57</v>
      </c>
      <c r="D12" s="46">
        <v>1</v>
      </c>
      <c r="E12" s="47"/>
      <c r="F12" s="53"/>
      <c r="G12" s="49"/>
      <c r="H12" s="48"/>
      <c r="I12" s="99"/>
      <c r="J12" s="99"/>
      <c r="K12" s="99"/>
      <c r="L12" s="99"/>
    </row>
    <row r="13" spans="1:12" ht="15.75" thickBot="1">
      <c r="A13" s="388" t="s">
        <v>23</v>
      </c>
      <c r="B13" s="389"/>
      <c r="C13" s="389"/>
      <c r="D13" s="389"/>
      <c r="E13" s="371"/>
      <c r="F13" s="7"/>
      <c r="G13" s="98"/>
      <c r="H13" s="53"/>
      <c r="I13" s="80"/>
      <c r="J13" s="81"/>
      <c r="K13" s="82"/>
      <c r="L13" s="82"/>
    </row>
    <row r="14" spans="1:12">
      <c r="A14" s="13" t="s">
        <v>24</v>
      </c>
      <c r="B14" s="359" t="s">
        <v>225</v>
      </c>
      <c r="C14" s="360"/>
      <c r="D14" s="360"/>
      <c r="E14" s="360"/>
      <c r="F14" s="360"/>
      <c r="G14" s="360"/>
      <c r="H14" s="360"/>
      <c r="I14" s="360"/>
      <c r="J14" s="360"/>
      <c r="K14" s="360"/>
      <c r="L14" s="361"/>
    </row>
    <row r="15" spans="1:12">
      <c r="A15" s="249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</row>
    <row r="16" spans="1:12">
      <c r="A16" s="249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</row>
    <row r="17" spans="1:12">
      <c r="A17" s="390" t="s">
        <v>93</v>
      </c>
      <c r="B17" s="390"/>
      <c r="C17" s="390"/>
      <c r="D17" s="390"/>
      <c r="E17" s="390"/>
      <c r="F17" s="390"/>
      <c r="G17" s="390"/>
      <c r="H17" s="390"/>
      <c r="I17" s="390"/>
      <c r="J17" s="390"/>
      <c r="K17" s="390"/>
      <c r="L17" s="390"/>
    </row>
    <row r="18" spans="1:12" ht="67.5">
      <c r="A18" s="384" t="s">
        <v>17</v>
      </c>
      <c r="B18" s="385"/>
      <c r="C18" s="74" t="s">
        <v>0</v>
      </c>
      <c r="D18" s="75" t="s">
        <v>1</v>
      </c>
      <c r="E18" s="76" t="s">
        <v>20</v>
      </c>
      <c r="F18" s="77" t="s">
        <v>21</v>
      </c>
      <c r="G18" s="76" t="s">
        <v>18</v>
      </c>
      <c r="H18" s="76" t="s">
        <v>19</v>
      </c>
      <c r="I18" s="78" t="s">
        <v>5</v>
      </c>
      <c r="J18" s="78" t="s">
        <v>2</v>
      </c>
      <c r="K18" s="78" t="s">
        <v>3</v>
      </c>
      <c r="L18" s="78" t="s">
        <v>4</v>
      </c>
    </row>
    <row r="19" spans="1:12">
      <c r="A19" s="386" t="s">
        <v>7</v>
      </c>
      <c r="B19" s="387"/>
      <c r="C19" s="212" t="s">
        <v>6</v>
      </c>
      <c r="D19" s="212" t="s">
        <v>8</v>
      </c>
      <c r="E19" s="212" t="s">
        <v>9</v>
      </c>
      <c r="F19" s="212" t="s">
        <v>10</v>
      </c>
      <c r="G19" s="212" t="s">
        <v>11</v>
      </c>
      <c r="H19" s="212" t="s">
        <v>12</v>
      </c>
      <c r="I19" s="212" t="s">
        <v>13</v>
      </c>
      <c r="J19" s="212" t="s">
        <v>14</v>
      </c>
      <c r="K19" s="212" t="s">
        <v>15</v>
      </c>
      <c r="L19" s="212" t="s">
        <v>16</v>
      </c>
    </row>
    <row r="20" spans="1:12" ht="22.5">
      <c r="A20" s="116">
        <v>1</v>
      </c>
      <c r="B20" s="85" t="s">
        <v>197</v>
      </c>
      <c r="C20" s="214" t="s">
        <v>22</v>
      </c>
      <c r="D20" s="214">
        <v>1</v>
      </c>
      <c r="E20" s="89"/>
      <c r="F20" s="89"/>
      <c r="G20" s="59"/>
      <c r="H20" s="90"/>
      <c r="I20" s="59"/>
      <c r="J20" s="59"/>
      <c r="K20" s="59"/>
      <c r="L20" s="59"/>
    </row>
    <row r="21" spans="1:12">
      <c r="A21" s="116">
        <v>2</v>
      </c>
      <c r="B21" s="85" t="s">
        <v>68</v>
      </c>
      <c r="C21" s="214" t="s">
        <v>22</v>
      </c>
      <c r="D21" s="214">
        <v>1</v>
      </c>
      <c r="E21" s="91"/>
      <c r="F21" s="91"/>
      <c r="G21" s="59"/>
      <c r="H21" s="90"/>
      <c r="I21" s="59"/>
      <c r="J21" s="59"/>
      <c r="K21" s="59"/>
      <c r="L21" s="59"/>
    </row>
    <row r="22" spans="1:12">
      <c r="A22" s="234">
        <v>3</v>
      </c>
      <c r="B22" s="85" t="s">
        <v>69</v>
      </c>
      <c r="C22" s="214" t="s">
        <v>22</v>
      </c>
      <c r="D22" s="214">
        <v>20</v>
      </c>
      <c r="E22" s="90"/>
      <c r="F22" s="92"/>
      <c r="G22" s="72"/>
      <c r="H22" s="90"/>
      <c r="I22" s="72"/>
      <c r="J22" s="72"/>
      <c r="K22" s="72"/>
      <c r="L22" s="72"/>
    </row>
    <row r="23" spans="1:12">
      <c r="A23" s="116">
        <v>4</v>
      </c>
      <c r="B23" s="94" t="s">
        <v>70</v>
      </c>
      <c r="C23" s="109" t="s">
        <v>22</v>
      </c>
      <c r="D23" s="109">
        <v>1</v>
      </c>
      <c r="E23" s="91"/>
      <c r="F23" s="91"/>
      <c r="G23" s="59"/>
      <c r="H23" s="91"/>
      <c r="I23" s="59"/>
      <c r="J23" s="93"/>
      <c r="K23" s="59"/>
      <c r="L23" s="59"/>
    </row>
    <row r="24" spans="1:12">
      <c r="A24" s="391" t="s">
        <v>23</v>
      </c>
      <c r="B24" s="391"/>
      <c r="C24" s="391"/>
      <c r="D24" s="391"/>
      <c r="E24" s="391"/>
      <c r="F24" s="60"/>
      <c r="G24" s="96"/>
      <c r="H24" s="97"/>
      <c r="I24" s="80"/>
      <c r="J24" s="81"/>
      <c r="K24" s="82"/>
      <c r="L24" s="82"/>
    </row>
    <row r="25" spans="1:12">
      <c r="A25" s="13" t="s">
        <v>24</v>
      </c>
      <c r="B25" s="359" t="s">
        <v>225</v>
      </c>
      <c r="C25" s="360"/>
      <c r="D25" s="360"/>
      <c r="E25" s="360"/>
      <c r="F25" s="360"/>
      <c r="G25" s="360"/>
      <c r="H25" s="360"/>
      <c r="I25" s="360"/>
      <c r="J25" s="360"/>
      <c r="K25" s="360"/>
      <c r="L25" s="361"/>
    </row>
    <row r="26" spans="1:12">
      <c r="B26" s="157"/>
    </row>
    <row r="27" spans="1:12">
      <c r="B27" s="157"/>
    </row>
  </sheetData>
  <mergeCells count="15">
    <mergeCell ref="B14:L14"/>
    <mergeCell ref="B7:L7"/>
    <mergeCell ref="B25:L25"/>
    <mergeCell ref="A18:B18"/>
    <mergeCell ref="A24:E24"/>
    <mergeCell ref="A11:B11"/>
    <mergeCell ref="A13:E13"/>
    <mergeCell ref="A17:L17"/>
    <mergeCell ref="A19:B19"/>
    <mergeCell ref="A1:L1"/>
    <mergeCell ref="A2:B2"/>
    <mergeCell ref="A3:B3"/>
    <mergeCell ref="A5:E5"/>
    <mergeCell ref="A10:B10"/>
    <mergeCell ref="A9:L9"/>
  </mergeCells>
  <pageMargins left="0.25" right="0.25" top="0.75" bottom="0.75" header="0.3" footer="0.3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view="pageBreakPreview" zoomScale="112" zoomScaleNormal="100" zoomScaleSheetLayoutView="112" workbookViewId="0">
      <selection activeCell="A5" sqref="A5:E5"/>
    </sheetView>
  </sheetViews>
  <sheetFormatPr defaultRowHeight="15"/>
  <cols>
    <col min="2" max="2" width="49.85546875" customWidth="1"/>
    <col min="5" max="5" width="13" customWidth="1"/>
    <col min="6" max="6" width="14.5703125" customWidth="1"/>
    <col min="7" max="7" width="5" customWidth="1"/>
    <col min="8" max="8" width="13" customWidth="1"/>
    <col min="9" max="9" width="9" customWidth="1"/>
    <col min="10" max="10" width="11.140625" customWidth="1"/>
    <col min="11" max="11" width="10.28515625" customWidth="1"/>
    <col min="12" max="12" width="20.7109375" customWidth="1"/>
  </cols>
  <sheetData>
    <row r="1" spans="1:12">
      <c r="A1" s="390" t="s">
        <v>94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78.75">
      <c r="A2" s="392" t="s">
        <v>17</v>
      </c>
      <c r="B2" s="392"/>
      <c r="C2" s="100" t="s">
        <v>0</v>
      </c>
      <c r="D2" s="101" t="s">
        <v>1</v>
      </c>
      <c r="E2" s="102" t="s">
        <v>20</v>
      </c>
      <c r="F2" s="103" t="s">
        <v>21</v>
      </c>
      <c r="G2" s="102" t="s">
        <v>18</v>
      </c>
      <c r="H2" s="102" t="s">
        <v>19</v>
      </c>
      <c r="I2" s="104" t="s">
        <v>5</v>
      </c>
      <c r="J2" s="104" t="s">
        <v>2</v>
      </c>
      <c r="K2" s="104" t="s">
        <v>3</v>
      </c>
      <c r="L2" s="104" t="s">
        <v>4</v>
      </c>
    </row>
    <row r="3" spans="1:12">
      <c r="A3" s="393" t="s">
        <v>7</v>
      </c>
      <c r="B3" s="393"/>
      <c r="C3" s="59" t="s">
        <v>6</v>
      </c>
      <c r="D3" s="59" t="s">
        <v>8</v>
      </c>
      <c r="E3" s="59" t="s">
        <v>9</v>
      </c>
      <c r="F3" s="59" t="s">
        <v>10</v>
      </c>
      <c r="G3" s="59" t="s">
        <v>11</v>
      </c>
      <c r="H3" s="59" t="s">
        <v>12</v>
      </c>
      <c r="I3" s="59" t="s">
        <v>13</v>
      </c>
      <c r="J3" s="59" t="s">
        <v>14</v>
      </c>
      <c r="K3" s="59" t="s">
        <v>15</v>
      </c>
      <c r="L3" s="59" t="s">
        <v>16</v>
      </c>
    </row>
    <row r="4" spans="1:12" ht="174" customHeight="1">
      <c r="A4" s="109">
        <v>1</v>
      </c>
      <c r="B4" s="324" t="s">
        <v>219</v>
      </c>
      <c r="C4" s="109" t="s">
        <v>100</v>
      </c>
      <c r="D4" s="109">
        <v>6</v>
      </c>
      <c r="E4" s="110"/>
      <c r="F4" s="111"/>
      <c r="G4" s="112"/>
      <c r="H4" s="113"/>
      <c r="I4" s="106"/>
      <c r="J4" s="107"/>
      <c r="K4" s="106"/>
      <c r="L4" s="106"/>
    </row>
    <row r="5" spans="1:12" ht="23.25" customHeight="1">
      <c r="A5" s="391" t="s">
        <v>23</v>
      </c>
      <c r="B5" s="391"/>
      <c r="C5" s="391"/>
      <c r="D5" s="391"/>
      <c r="E5" s="391"/>
      <c r="F5" s="60"/>
      <c r="G5" s="96"/>
      <c r="H5" s="15"/>
      <c r="I5" s="80"/>
      <c r="J5" s="81"/>
      <c r="K5" s="82"/>
      <c r="L5" s="82"/>
    </row>
    <row r="6" spans="1:12" ht="22.5" customHeight="1">
      <c r="A6" s="13" t="s">
        <v>24</v>
      </c>
      <c r="B6" s="359" t="s">
        <v>225</v>
      </c>
      <c r="C6" s="360"/>
      <c r="D6" s="360"/>
      <c r="E6" s="360"/>
      <c r="F6" s="360"/>
      <c r="G6" s="360"/>
      <c r="H6" s="360"/>
      <c r="I6" s="360"/>
      <c r="J6" s="360"/>
      <c r="K6" s="360"/>
      <c r="L6" s="361"/>
    </row>
    <row r="19" spans="2:2">
      <c r="B19" s="157"/>
    </row>
    <row r="20" spans="2:2">
      <c r="B20" s="157"/>
    </row>
    <row r="21" spans="2:2">
      <c r="B21" s="157"/>
    </row>
    <row r="22" spans="2:2">
      <c r="B22" s="157"/>
    </row>
    <row r="23" spans="2:2">
      <c r="B23" s="157"/>
    </row>
    <row r="24" spans="2:2">
      <c r="B24" s="157"/>
    </row>
    <row r="25" spans="2:2">
      <c r="B25" s="157"/>
    </row>
    <row r="26" spans="2:2">
      <c r="B26" s="157"/>
    </row>
    <row r="27" spans="2:2">
      <c r="B27" s="157"/>
    </row>
  </sheetData>
  <mergeCells count="5">
    <mergeCell ref="A2:B2"/>
    <mergeCell ref="A3:B3"/>
    <mergeCell ref="A5:E5"/>
    <mergeCell ref="A1:L1"/>
    <mergeCell ref="B6:L6"/>
  </mergeCells>
  <pageMargins left="0.25" right="0.25" top="0.75" bottom="0.75" header="0.3" footer="0.3"/>
  <pageSetup paperSize="9"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fitToPage="1"/>
  </sheetPr>
  <dimension ref="A1:L28"/>
  <sheetViews>
    <sheetView view="pageBreakPreview" zoomScale="110" zoomScaleNormal="100" zoomScaleSheetLayoutView="110" workbookViewId="0">
      <selection activeCell="B7" sqref="B7"/>
    </sheetView>
  </sheetViews>
  <sheetFormatPr defaultRowHeight="15"/>
  <cols>
    <col min="1" max="1" width="4.5703125" customWidth="1"/>
    <col min="2" max="2" width="56.14062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8.28515625" customWidth="1"/>
    <col min="11" max="11" width="21.7109375" customWidth="1"/>
    <col min="12" max="12" width="22" customWidth="1"/>
  </cols>
  <sheetData>
    <row r="1" spans="1:12" ht="21" customHeight="1" thickBot="1">
      <c r="A1" s="365" t="s">
        <v>95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65.25" customHeight="1">
      <c r="A2" s="366" t="s">
        <v>17</v>
      </c>
      <c r="B2" s="367"/>
      <c r="C2" s="1" t="s">
        <v>0</v>
      </c>
      <c r="D2" s="2" t="s">
        <v>1</v>
      </c>
      <c r="E2" s="3" t="s">
        <v>20</v>
      </c>
      <c r="F2" s="4" t="s">
        <v>21</v>
      </c>
      <c r="G2" s="5" t="s">
        <v>18</v>
      </c>
      <c r="H2" s="5" t="s">
        <v>19</v>
      </c>
      <c r="I2" s="6" t="s">
        <v>5</v>
      </c>
      <c r="J2" s="6" t="s">
        <v>2</v>
      </c>
      <c r="K2" s="6" t="s">
        <v>3</v>
      </c>
      <c r="L2" s="6" t="s">
        <v>4</v>
      </c>
    </row>
    <row r="3" spans="1:12">
      <c r="A3" s="368" t="s">
        <v>7</v>
      </c>
      <c r="B3" s="369"/>
      <c r="C3" s="17" t="s">
        <v>6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12</v>
      </c>
      <c r="I3" s="17" t="s">
        <v>13</v>
      </c>
      <c r="J3" s="17" t="s">
        <v>14</v>
      </c>
      <c r="K3" s="17" t="s">
        <v>15</v>
      </c>
      <c r="L3" s="17" t="s">
        <v>16</v>
      </c>
    </row>
    <row r="4" spans="1:12" ht="22.5" customHeight="1">
      <c r="A4" s="63">
        <v>1</v>
      </c>
      <c r="B4" s="323" t="s">
        <v>191</v>
      </c>
      <c r="C4" s="17" t="s">
        <v>96</v>
      </c>
      <c r="D4" s="54">
        <v>150</v>
      </c>
      <c r="E4" s="57"/>
      <c r="F4" s="56"/>
      <c r="G4" s="58"/>
      <c r="H4" s="55"/>
      <c r="I4" s="17"/>
      <c r="J4" s="17"/>
      <c r="K4" s="17"/>
      <c r="L4" s="17"/>
    </row>
    <row r="5" spans="1:12" ht="39" customHeight="1">
      <c r="A5" s="63">
        <v>2</v>
      </c>
      <c r="B5" s="64" t="s">
        <v>41</v>
      </c>
      <c r="C5" s="17" t="s">
        <v>96</v>
      </c>
      <c r="D5" s="54">
        <v>300</v>
      </c>
      <c r="E5" s="57"/>
      <c r="F5" s="56"/>
      <c r="G5" s="58"/>
      <c r="H5" s="55"/>
      <c r="I5" s="17"/>
      <c r="J5" s="17"/>
      <c r="K5" s="17"/>
      <c r="L5" s="17"/>
    </row>
    <row r="6" spans="1:12" ht="24">
      <c r="A6" s="63">
        <v>3</v>
      </c>
      <c r="B6" s="64" t="s">
        <v>42</v>
      </c>
      <c r="C6" s="17" t="s">
        <v>96</v>
      </c>
      <c r="D6" s="54">
        <v>300</v>
      </c>
      <c r="E6" s="57"/>
      <c r="F6" s="56"/>
      <c r="G6" s="58"/>
      <c r="H6" s="55"/>
      <c r="I6" s="17"/>
      <c r="J6" s="17"/>
      <c r="K6" s="17"/>
      <c r="L6" s="17"/>
    </row>
    <row r="7" spans="1:12" ht="33.75" customHeight="1">
      <c r="A7" s="63">
        <v>4</v>
      </c>
      <c r="B7" s="64" t="s">
        <v>43</v>
      </c>
      <c r="C7" s="17" t="s">
        <v>96</v>
      </c>
      <c r="D7" s="54">
        <v>300</v>
      </c>
      <c r="E7" s="57"/>
      <c r="F7" s="56"/>
      <c r="G7" s="58"/>
      <c r="H7" s="55"/>
      <c r="I7" s="17"/>
      <c r="J7" s="17"/>
      <c r="K7" s="17"/>
      <c r="L7" s="17"/>
    </row>
    <row r="8" spans="1:12" ht="24">
      <c r="A8" s="63">
        <v>5</v>
      </c>
      <c r="B8" s="64" t="s">
        <v>44</v>
      </c>
      <c r="C8" s="17" t="s">
        <v>96</v>
      </c>
      <c r="D8" s="54">
        <v>150</v>
      </c>
      <c r="E8" s="57"/>
      <c r="F8" s="56"/>
      <c r="G8" s="58"/>
      <c r="H8" s="55"/>
      <c r="I8" s="17"/>
      <c r="J8" s="17"/>
      <c r="K8" s="17"/>
      <c r="L8" s="17"/>
    </row>
    <row r="9" spans="1:12" ht="39" customHeight="1">
      <c r="A9" s="63">
        <v>6</v>
      </c>
      <c r="B9" s="64" t="s">
        <v>45</v>
      </c>
      <c r="C9" s="17" t="s">
        <v>96</v>
      </c>
      <c r="D9" s="54">
        <v>150</v>
      </c>
      <c r="E9" s="57"/>
      <c r="F9" s="56"/>
      <c r="G9" s="58"/>
      <c r="H9" s="55"/>
      <c r="I9" s="17"/>
      <c r="J9" s="17"/>
      <c r="K9" s="17"/>
      <c r="L9" s="17"/>
    </row>
    <row r="10" spans="1:12" ht="36.75" customHeight="1">
      <c r="A10" s="63">
        <v>7</v>
      </c>
      <c r="B10" s="64" t="s">
        <v>46</v>
      </c>
      <c r="C10" s="17" t="s">
        <v>96</v>
      </c>
      <c r="D10" s="54">
        <v>150</v>
      </c>
      <c r="E10" s="57"/>
      <c r="F10" s="56"/>
      <c r="G10" s="58"/>
      <c r="H10" s="55"/>
      <c r="I10" s="17"/>
      <c r="J10" s="17"/>
      <c r="K10" s="17"/>
      <c r="L10" s="17"/>
    </row>
    <row r="11" spans="1:12" ht="38.25" customHeight="1">
      <c r="A11" s="63">
        <v>8</v>
      </c>
      <c r="B11" s="64" t="s">
        <v>47</v>
      </c>
      <c r="C11" s="17" t="s">
        <v>96</v>
      </c>
      <c r="D11" s="54">
        <v>150</v>
      </c>
      <c r="E11" s="57"/>
      <c r="F11" s="56"/>
      <c r="G11" s="58"/>
      <c r="H11" s="55"/>
      <c r="I11" s="17"/>
      <c r="J11" s="17"/>
      <c r="K11" s="17"/>
      <c r="L11" s="17"/>
    </row>
    <row r="12" spans="1:12" ht="24">
      <c r="A12" s="63">
        <v>9</v>
      </c>
      <c r="B12" s="64" t="s">
        <v>48</v>
      </c>
      <c r="C12" s="17" t="s">
        <v>96</v>
      </c>
      <c r="D12" s="54">
        <v>300</v>
      </c>
      <c r="E12" s="57"/>
      <c r="F12" s="56"/>
      <c r="G12" s="58"/>
      <c r="H12" s="55"/>
      <c r="I12" s="17"/>
      <c r="J12" s="17"/>
      <c r="K12" s="17"/>
      <c r="L12" s="17"/>
    </row>
    <row r="13" spans="1:12" ht="32.25" customHeight="1">
      <c r="A13" s="63">
        <v>10</v>
      </c>
      <c r="B13" s="64" t="s">
        <v>49</v>
      </c>
      <c r="C13" s="17" t="s">
        <v>96</v>
      </c>
      <c r="D13" s="54">
        <v>300</v>
      </c>
      <c r="E13" s="57"/>
      <c r="F13" s="56"/>
      <c r="G13" s="58"/>
      <c r="H13" s="55"/>
      <c r="I13" s="17"/>
      <c r="J13" s="17"/>
      <c r="K13" s="17"/>
      <c r="L13" s="17"/>
    </row>
    <row r="14" spans="1:12" ht="28.5" customHeight="1">
      <c r="A14" s="63">
        <v>11</v>
      </c>
      <c r="B14" s="64" t="s">
        <v>50</v>
      </c>
      <c r="C14" s="17" t="s">
        <v>96</v>
      </c>
      <c r="D14" s="54">
        <v>150</v>
      </c>
      <c r="E14" s="57"/>
      <c r="F14" s="56"/>
      <c r="G14" s="58"/>
      <c r="H14" s="55"/>
      <c r="I14" s="17"/>
      <c r="J14" s="17"/>
      <c r="K14" s="17"/>
      <c r="L14" s="17"/>
    </row>
    <row r="15" spans="1:12" ht="24">
      <c r="A15" s="63">
        <v>12</v>
      </c>
      <c r="B15" s="64" t="s">
        <v>51</v>
      </c>
      <c r="C15" s="17" t="s">
        <v>96</v>
      </c>
      <c r="D15" s="54">
        <v>150</v>
      </c>
      <c r="E15" s="57"/>
      <c r="F15" s="56"/>
      <c r="G15" s="58"/>
      <c r="H15" s="55"/>
      <c r="I15" s="17"/>
      <c r="J15" s="17"/>
      <c r="K15" s="17"/>
      <c r="L15" s="17"/>
    </row>
    <row r="16" spans="1:12" ht="24">
      <c r="A16" s="63">
        <v>13</v>
      </c>
      <c r="B16" s="64" t="s">
        <v>52</v>
      </c>
      <c r="C16" s="17" t="s">
        <v>96</v>
      </c>
      <c r="D16" s="54">
        <v>150</v>
      </c>
      <c r="E16" s="57"/>
      <c r="F16" s="56"/>
      <c r="G16" s="58"/>
      <c r="H16" s="55"/>
      <c r="I16" s="17"/>
      <c r="J16" s="17"/>
      <c r="K16" s="17"/>
      <c r="L16" s="17"/>
    </row>
    <row r="17" spans="1:12" ht="27.75" customHeight="1">
      <c r="A17" s="63">
        <v>14</v>
      </c>
      <c r="B17" s="64" t="s">
        <v>53</v>
      </c>
      <c r="C17" s="17" t="s">
        <v>96</v>
      </c>
      <c r="D17" s="54">
        <v>150</v>
      </c>
      <c r="E17" s="57"/>
      <c r="F17" s="56"/>
      <c r="G17" s="58"/>
      <c r="H17" s="55"/>
      <c r="I17" s="17"/>
      <c r="J17" s="17"/>
      <c r="K17" s="17"/>
      <c r="L17" s="17"/>
    </row>
    <row r="18" spans="1:12" ht="24">
      <c r="A18" s="63">
        <v>15</v>
      </c>
      <c r="B18" s="64" t="s">
        <v>54</v>
      </c>
      <c r="C18" s="17" t="s">
        <v>96</v>
      </c>
      <c r="D18" s="54">
        <v>150</v>
      </c>
      <c r="E18" s="57"/>
      <c r="F18" s="56"/>
      <c r="G18" s="58"/>
      <c r="H18" s="55"/>
      <c r="I18" s="17"/>
      <c r="J18" s="17"/>
      <c r="K18" s="17"/>
      <c r="L18" s="17"/>
    </row>
    <row r="19" spans="1:12" ht="36" customHeight="1">
      <c r="A19" s="63">
        <v>16</v>
      </c>
      <c r="B19" s="64" t="s">
        <v>55</v>
      </c>
      <c r="C19" s="17" t="s">
        <v>96</v>
      </c>
      <c r="D19" s="54">
        <v>50</v>
      </c>
      <c r="E19" s="57"/>
      <c r="F19" s="56"/>
      <c r="G19" s="58"/>
      <c r="H19" s="55"/>
      <c r="I19" s="17"/>
      <c r="J19" s="17"/>
      <c r="K19" s="17"/>
      <c r="L19" s="17"/>
    </row>
    <row r="20" spans="1:12">
      <c r="A20" s="63">
        <v>17</v>
      </c>
      <c r="B20" s="64" t="s">
        <v>56</v>
      </c>
      <c r="C20" s="17" t="s">
        <v>96</v>
      </c>
      <c r="D20" s="54">
        <v>50</v>
      </c>
      <c r="E20" s="57"/>
      <c r="F20" s="56"/>
      <c r="G20" s="58"/>
      <c r="H20" s="55"/>
      <c r="I20" s="17"/>
      <c r="J20" s="17"/>
      <c r="K20" s="17"/>
      <c r="L20" s="17"/>
    </row>
    <row r="21" spans="1:12" ht="21" customHeight="1" thickBot="1">
      <c r="A21" s="370" t="s">
        <v>23</v>
      </c>
      <c r="B21" s="371"/>
      <c r="C21" s="371"/>
      <c r="D21" s="371"/>
      <c r="E21" s="371"/>
      <c r="F21" s="7"/>
      <c r="G21" s="23"/>
      <c r="H21" s="24"/>
      <c r="I21" s="10"/>
      <c r="J21" s="11"/>
      <c r="K21" s="12"/>
      <c r="L21" s="12"/>
    </row>
    <row r="22" spans="1:12" ht="15" customHeight="1">
      <c r="A22" s="16"/>
      <c r="B22" s="159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21.75" customHeight="1">
      <c r="A23" s="13" t="s">
        <v>24</v>
      </c>
      <c r="B23" s="359" t="s">
        <v>225</v>
      </c>
      <c r="C23" s="360"/>
      <c r="D23" s="360"/>
      <c r="E23" s="360"/>
      <c r="F23" s="360"/>
      <c r="G23" s="360"/>
      <c r="H23" s="360"/>
      <c r="I23" s="360"/>
      <c r="J23" s="360"/>
      <c r="K23" s="360"/>
      <c r="L23" s="361"/>
    </row>
    <row r="24" spans="1:12">
      <c r="B24" s="157"/>
    </row>
    <row r="25" spans="1:12">
      <c r="B25" s="157"/>
    </row>
    <row r="26" spans="1:12">
      <c r="B26" s="157"/>
    </row>
    <row r="27" spans="1:12">
      <c r="B27" s="157"/>
    </row>
    <row r="28" spans="1:12">
      <c r="E28" s="151"/>
      <c r="F28" s="155"/>
    </row>
  </sheetData>
  <mergeCells count="5">
    <mergeCell ref="A1:L1"/>
    <mergeCell ref="A2:B2"/>
    <mergeCell ref="A3:B3"/>
    <mergeCell ref="A21:E21"/>
    <mergeCell ref="B23:L23"/>
  </mergeCells>
  <pageMargins left="0.25" right="0.25" top="0.75" bottom="0.75" header="0.3" footer="0.3"/>
  <pageSetup paperSize="9" scale="7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L28"/>
  <sheetViews>
    <sheetView view="pageBreakPreview" topLeftCell="A10" zoomScale="110" zoomScaleNormal="100" zoomScaleSheetLayoutView="110" workbookViewId="0">
      <selection sqref="A1:L1"/>
    </sheetView>
  </sheetViews>
  <sheetFormatPr defaultRowHeight="12"/>
  <cols>
    <col min="1" max="1" width="4.5703125" style="61" customWidth="1"/>
    <col min="2" max="2" width="83.7109375" style="61" customWidth="1"/>
    <col min="3" max="3" width="7.42578125" style="62" customWidth="1"/>
    <col min="4" max="4" width="6.7109375" style="62" customWidth="1"/>
    <col min="5" max="5" width="11.5703125" style="61" customWidth="1"/>
    <col min="6" max="6" width="14.42578125" style="61" customWidth="1"/>
    <col min="7" max="7" width="6.42578125" style="61" customWidth="1"/>
    <col min="8" max="8" width="14.42578125" style="61" customWidth="1"/>
    <col min="9" max="9" width="11.7109375" style="61" customWidth="1"/>
    <col min="10" max="10" width="10.42578125" style="61" customWidth="1"/>
    <col min="11" max="11" width="17.28515625" style="61" customWidth="1"/>
    <col min="12" max="12" width="22" style="61" customWidth="1"/>
    <col min="13" max="16384" width="9.140625" style="61"/>
  </cols>
  <sheetData>
    <row r="1" spans="1:12" ht="17.25" customHeight="1" thickBot="1">
      <c r="A1" s="365" t="s">
        <v>98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77.25" customHeight="1">
      <c r="A2" s="366" t="s">
        <v>17</v>
      </c>
      <c r="B2" s="367"/>
      <c r="C2" s="1" t="s">
        <v>0</v>
      </c>
      <c r="D2" s="2" t="s">
        <v>1</v>
      </c>
      <c r="E2" s="3" t="s">
        <v>20</v>
      </c>
      <c r="F2" s="4" t="s">
        <v>21</v>
      </c>
      <c r="G2" s="5" t="s">
        <v>18</v>
      </c>
      <c r="H2" s="5" t="s">
        <v>19</v>
      </c>
      <c r="I2" s="6" t="s">
        <v>5</v>
      </c>
      <c r="J2" s="6" t="s">
        <v>2</v>
      </c>
      <c r="K2" s="6" t="s">
        <v>3</v>
      </c>
      <c r="L2" s="6" t="s">
        <v>4</v>
      </c>
    </row>
    <row r="3" spans="1:12">
      <c r="A3" s="394" t="s">
        <v>7</v>
      </c>
      <c r="B3" s="394"/>
      <c r="C3" s="222" t="s">
        <v>6</v>
      </c>
      <c r="D3" s="222" t="s">
        <v>8</v>
      </c>
      <c r="E3" s="222" t="s">
        <v>9</v>
      </c>
      <c r="F3" s="222" t="s">
        <v>10</v>
      </c>
      <c r="G3" s="222" t="s">
        <v>11</v>
      </c>
      <c r="H3" s="222" t="s">
        <v>12</v>
      </c>
      <c r="I3" s="222" t="s">
        <v>13</v>
      </c>
      <c r="J3" s="222" t="s">
        <v>14</v>
      </c>
      <c r="K3" s="222" t="s">
        <v>15</v>
      </c>
      <c r="L3" s="222" t="s">
        <v>16</v>
      </c>
    </row>
    <row r="4" spans="1:12" ht="21.75">
      <c r="A4" s="109">
        <v>1</v>
      </c>
      <c r="B4" s="321" t="s">
        <v>192</v>
      </c>
      <c r="C4" s="109" t="s">
        <v>22</v>
      </c>
      <c r="D4" s="109">
        <v>50</v>
      </c>
      <c r="E4" s="235"/>
      <c r="F4" s="235"/>
      <c r="G4" s="235"/>
      <c r="H4" s="235"/>
      <c r="I4" s="116"/>
      <c r="J4" s="116"/>
      <c r="K4" s="116"/>
      <c r="L4" s="116"/>
    </row>
    <row r="5" spans="1:12">
      <c r="A5" s="109">
        <v>2</v>
      </c>
      <c r="B5" s="117" t="s">
        <v>71</v>
      </c>
      <c r="C5" s="109" t="s">
        <v>22</v>
      </c>
      <c r="D5" s="109">
        <v>50</v>
      </c>
      <c r="E5" s="235"/>
      <c r="F5" s="235"/>
      <c r="G5" s="235"/>
      <c r="H5" s="235"/>
      <c r="I5" s="116"/>
      <c r="J5" s="116"/>
      <c r="K5" s="116"/>
      <c r="L5" s="116"/>
    </row>
    <row r="6" spans="1:12">
      <c r="A6" s="109">
        <v>3</v>
      </c>
      <c r="B6" s="117" t="s">
        <v>72</v>
      </c>
      <c r="C6" s="109" t="s">
        <v>22</v>
      </c>
      <c r="D6" s="109">
        <v>50</v>
      </c>
      <c r="E6" s="235"/>
      <c r="F6" s="235"/>
      <c r="G6" s="235"/>
      <c r="H6" s="235"/>
      <c r="I6" s="116"/>
      <c r="J6" s="116"/>
      <c r="K6" s="116"/>
      <c r="L6" s="116"/>
    </row>
    <row r="7" spans="1:12">
      <c r="A7" s="109">
        <v>4</v>
      </c>
      <c r="B7" s="117" t="s">
        <v>73</v>
      </c>
      <c r="C7" s="109" t="s">
        <v>22</v>
      </c>
      <c r="D7" s="109">
        <v>50</v>
      </c>
      <c r="E7" s="235"/>
      <c r="F7" s="235"/>
      <c r="G7" s="235"/>
      <c r="H7" s="235"/>
      <c r="I7" s="116"/>
      <c r="J7" s="116"/>
      <c r="K7" s="116"/>
      <c r="L7" s="116"/>
    </row>
    <row r="8" spans="1:12">
      <c r="A8" s="109">
        <v>5</v>
      </c>
      <c r="B8" s="117" t="s">
        <v>74</v>
      </c>
      <c r="C8" s="109" t="s">
        <v>22</v>
      </c>
      <c r="D8" s="109">
        <v>50</v>
      </c>
      <c r="E8" s="235"/>
      <c r="F8" s="235"/>
      <c r="G8" s="235"/>
      <c r="H8" s="235"/>
      <c r="I8" s="116"/>
      <c r="J8" s="116"/>
      <c r="K8" s="116"/>
      <c r="L8" s="116"/>
    </row>
    <row r="9" spans="1:12">
      <c r="A9" s="109">
        <v>6</v>
      </c>
      <c r="B9" s="117" t="s">
        <v>75</v>
      </c>
      <c r="C9" s="109" t="s">
        <v>22</v>
      </c>
      <c r="D9" s="109">
        <v>50</v>
      </c>
      <c r="E9" s="235"/>
      <c r="F9" s="235"/>
      <c r="G9" s="235"/>
      <c r="H9" s="235"/>
      <c r="I9" s="116"/>
      <c r="J9" s="116"/>
      <c r="K9" s="116"/>
      <c r="L9" s="116"/>
    </row>
    <row r="10" spans="1:12">
      <c r="A10" s="109">
        <v>7</v>
      </c>
      <c r="B10" s="117" t="s">
        <v>76</v>
      </c>
      <c r="C10" s="109" t="s">
        <v>22</v>
      </c>
      <c r="D10" s="109">
        <v>50</v>
      </c>
      <c r="E10" s="235"/>
      <c r="F10" s="235"/>
      <c r="G10" s="235"/>
      <c r="H10" s="235"/>
      <c r="I10" s="116"/>
      <c r="J10" s="116"/>
      <c r="K10" s="116"/>
      <c r="L10" s="116"/>
    </row>
    <row r="11" spans="1:12" ht="22.5">
      <c r="A11" s="109">
        <v>8</v>
      </c>
      <c r="B11" s="108" t="s">
        <v>77</v>
      </c>
      <c r="C11" s="109" t="s">
        <v>22</v>
      </c>
      <c r="D11" s="109">
        <v>50</v>
      </c>
      <c r="E11" s="235"/>
      <c r="F11" s="235"/>
      <c r="G11" s="235"/>
      <c r="H11" s="235"/>
      <c r="I11" s="116"/>
      <c r="J11" s="116"/>
      <c r="K11" s="116"/>
      <c r="L11" s="116"/>
    </row>
    <row r="12" spans="1:12" ht="23.25" customHeight="1">
      <c r="A12" s="391"/>
      <c r="B12" s="391"/>
      <c r="C12" s="391"/>
      <c r="D12" s="391"/>
      <c r="E12" s="391"/>
      <c r="F12" s="60"/>
      <c r="G12" s="96"/>
      <c r="H12" s="15"/>
      <c r="I12" s="80"/>
      <c r="J12" s="81"/>
      <c r="K12" s="114"/>
      <c r="L12" s="82"/>
    </row>
    <row r="13" spans="1:12" ht="18" customHeight="1">
      <c r="A13" s="13" t="s">
        <v>24</v>
      </c>
      <c r="B13" s="359" t="s">
        <v>225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1"/>
    </row>
    <row r="14" spans="1:12" ht="54" customHeight="1"/>
    <row r="19" spans="2:6">
      <c r="B19" s="158"/>
    </row>
    <row r="20" spans="2:6">
      <c r="B20" s="158"/>
    </row>
    <row r="21" spans="2:6">
      <c r="B21" s="158"/>
    </row>
    <row r="22" spans="2:6">
      <c r="B22" s="158"/>
    </row>
    <row r="23" spans="2:6">
      <c r="B23" s="158"/>
    </row>
    <row r="24" spans="2:6">
      <c r="B24" s="158"/>
    </row>
    <row r="25" spans="2:6">
      <c r="B25" s="158"/>
    </row>
    <row r="26" spans="2:6">
      <c r="B26" s="158"/>
    </row>
    <row r="27" spans="2:6">
      <c r="B27" s="158"/>
    </row>
    <row r="28" spans="2:6">
      <c r="E28" s="154">
        <f>SUM(E8:E27)</f>
        <v>0</v>
      </c>
      <c r="F28" s="154">
        <f>SUM(F8:F27)</f>
        <v>0</v>
      </c>
    </row>
  </sheetData>
  <mergeCells count="5">
    <mergeCell ref="A1:L1"/>
    <mergeCell ref="A2:B2"/>
    <mergeCell ref="A3:B3"/>
    <mergeCell ref="A12:E12"/>
    <mergeCell ref="B13:L13"/>
  </mergeCells>
  <pageMargins left="0.25" right="0.25" top="0.75" bottom="0.75" header="0.3" footer="0.3"/>
  <pageSetup paperSize="9"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view="pageBreakPreview" topLeftCell="A2" zoomScale="110" zoomScaleNormal="100" zoomScaleSheetLayoutView="110" workbookViewId="0">
      <selection activeCell="B4" sqref="B4"/>
    </sheetView>
  </sheetViews>
  <sheetFormatPr defaultRowHeight="15"/>
  <cols>
    <col min="1" max="1" width="4.5703125" customWidth="1"/>
    <col min="2" max="2" width="55.8554687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2" ht="18.75" customHeight="1" thickBot="1">
      <c r="A1" s="365" t="s">
        <v>97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65.25" customHeight="1">
      <c r="A2" s="398" t="s">
        <v>17</v>
      </c>
      <c r="B2" s="399"/>
      <c r="C2" s="1" t="s">
        <v>0</v>
      </c>
      <c r="D2" s="2" t="s">
        <v>1</v>
      </c>
      <c r="E2" s="3" t="s">
        <v>20</v>
      </c>
      <c r="F2" s="4" t="s">
        <v>21</v>
      </c>
      <c r="G2" s="5" t="s">
        <v>18</v>
      </c>
      <c r="H2" s="5" t="s">
        <v>19</v>
      </c>
      <c r="I2" s="6" t="s">
        <v>5</v>
      </c>
      <c r="J2" s="6" t="s">
        <v>2</v>
      </c>
      <c r="K2" s="6" t="s">
        <v>3</v>
      </c>
      <c r="L2" s="6" t="s">
        <v>4</v>
      </c>
    </row>
    <row r="3" spans="1:12">
      <c r="A3" s="400" t="s">
        <v>7</v>
      </c>
      <c r="B3" s="401"/>
      <c r="C3" s="116" t="s">
        <v>6</v>
      </c>
      <c r="D3" s="116" t="s">
        <v>8</v>
      </c>
      <c r="E3" s="116" t="s">
        <v>9</v>
      </c>
      <c r="F3" s="116" t="s">
        <v>10</v>
      </c>
      <c r="G3" s="116" t="s">
        <v>11</v>
      </c>
      <c r="H3" s="116" t="s">
        <v>12</v>
      </c>
      <c r="I3" s="116" t="s">
        <v>13</v>
      </c>
      <c r="J3" s="116" t="s">
        <v>14</v>
      </c>
      <c r="K3" s="116" t="s">
        <v>15</v>
      </c>
      <c r="L3" s="116" t="s">
        <v>16</v>
      </c>
    </row>
    <row r="4" spans="1:12" ht="102" customHeight="1">
      <c r="A4" s="403" t="s">
        <v>198</v>
      </c>
      <c r="B4" s="322" t="s">
        <v>201</v>
      </c>
      <c r="C4" s="406"/>
      <c r="D4" s="407"/>
      <c r="E4" s="407"/>
      <c r="F4" s="407"/>
      <c r="G4" s="407"/>
      <c r="H4" s="407"/>
      <c r="I4" s="407"/>
      <c r="J4" s="407"/>
      <c r="K4" s="407"/>
      <c r="L4" s="408"/>
    </row>
    <row r="5" spans="1:12">
      <c r="A5" s="404"/>
      <c r="B5" s="117" t="s">
        <v>59</v>
      </c>
      <c r="C5" s="116" t="s">
        <v>22</v>
      </c>
      <c r="D5" s="116">
        <v>46</v>
      </c>
      <c r="E5" s="116"/>
      <c r="F5" s="116"/>
      <c r="G5" s="116"/>
      <c r="H5" s="116"/>
      <c r="I5" s="116"/>
      <c r="J5" s="116"/>
      <c r="K5" s="116"/>
      <c r="L5" s="116"/>
    </row>
    <row r="6" spans="1:12">
      <c r="A6" s="405"/>
      <c r="B6" s="117" t="s">
        <v>60</v>
      </c>
      <c r="C6" s="116" t="s">
        <v>22</v>
      </c>
      <c r="D6" s="116">
        <v>92</v>
      </c>
      <c r="E6" s="116"/>
      <c r="F6" s="116"/>
      <c r="G6" s="116"/>
      <c r="H6" s="116"/>
      <c r="I6" s="116"/>
      <c r="J6" s="116"/>
      <c r="K6" s="116"/>
      <c r="L6" s="116"/>
    </row>
    <row r="7" spans="1:12" ht="116.25" customHeight="1">
      <c r="A7" s="403" t="s">
        <v>200</v>
      </c>
      <c r="B7" s="236" t="s">
        <v>199</v>
      </c>
      <c r="C7" s="406"/>
      <c r="D7" s="407"/>
      <c r="E7" s="407"/>
      <c r="F7" s="407"/>
      <c r="G7" s="407"/>
      <c r="H7" s="407"/>
      <c r="I7" s="407"/>
      <c r="J7" s="407"/>
      <c r="K7" s="407"/>
      <c r="L7" s="408"/>
    </row>
    <row r="8" spans="1:12">
      <c r="A8" s="404"/>
      <c r="B8" s="108" t="s">
        <v>59</v>
      </c>
      <c r="C8" s="116" t="s">
        <v>22</v>
      </c>
      <c r="D8" s="116">
        <v>4</v>
      </c>
      <c r="E8" s="116"/>
      <c r="F8" s="116"/>
      <c r="G8" s="116"/>
      <c r="H8" s="116"/>
      <c r="I8" s="116"/>
      <c r="J8" s="116"/>
      <c r="K8" s="116"/>
      <c r="L8" s="116"/>
    </row>
    <row r="9" spans="1:12" ht="15.75" customHeight="1">
      <c r="A9" s="405"/>
      <c r="B9" s="119" t="s">
        <v>60</v>
      </c>
      <c r="C9" s="116" t="s">
        <v>22</v>
      </c>
      <c r="D9" s="264">
        <v>16</v>
      </c>
      <c r="E9" s="116"/>
      <c r="F9" s="116"/>
      <c r="G9" s="116"/>
      <c r="H9" s="116"/>
      <c r="I9" s="116"/>
      <c r="J9" s="116"/>
      <c r="K9" s="116"/>
      <c r="L9" s="116"/>
    </row>
    <row r="10" spans="1:12" ht="15.75" thickBot="1">
      <c r="A10" s="388" t="s">
        <v>23</v>
      </c>
      <c r="B10" s="389"/>
      <c r="C10" s="389"/>
      <c r="D10" s="389"/>
      <c r="E10" s="402"/>
      <c r="F10" s="7"/>
      <c r="G10" s="23"/>
      <c r="H10" s="24"/>
      <c r="I10" s="10"/>
      <c r="J10" s="11"/>
      <c r="K10" s="12"/>
      <c r="L10" s="12"/>
    </row>
    <row r="11" spans="1:12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</row>
    <row r="12" spans="1:12" s="61" customFormat="1" ht="16.5" customHeight="1">
      <c r="A12" s="13" t="s">
        <v>24</v>
      </c>
      <c r="B12" s="359" t="s">
        <v>225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1"/>
    </row>
    <row r="13" spans="1:12" ht="27" customHeight="1">
      <c r="A13" s="123" t="s">
        <v>24</v>
      </c>
      <c r="B13" s="362" t="s">
        <v>205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4"/>
    </row>
    <row r="14" spans="1:12">
      <c r="A14" s="123" t="s">
        <v>24</v>
      </c>
      <c r="B14" s="395" t="s">
        <v>119</v>
      </c>
      <c r="C14" s="396"/>
      <c r="D14" s="396"/>
      <c r="E14" s="396"/>
      <c r="F14" s="396"/>
      <c r="G14" s="396"/>
      <c r="H14" s="396"/>
      <c r="I14" s="396"/>
      <c r="J14" s="396"/>
      <c r="K14" s="396"/>
      <c r="L14" s="397"/>
    </row>
    <row r="19" spans="2:6">
      <c r="B19" s="157"/>
    </row>
    <row r="20" spans="2:6">
      <c r="B20" s="157"/>
    </row>
    <row r="21" spans="2:6">
      <c r="B21" s="157"/>
    </row>
    <row r="22" spans="2:6">
      <c r="B22" s="157"/>
    </row>
    <row r="23" spans="2:6">
      <c r="B23" s="157"/>
    </row>
    <row r="24" spans="2:6">
      <c r="B24" s="157"/>
    </row>
    <row r="25" spans="2:6">
      <c r="B25" s="157"/>
    </row>
    <row r="26" spans="2:6">
      <c r="B26" s="157"/>
    </row>
    <row r="27" spans="2:6">
      <c r="B27" s="157"/>
    </row>
    <row r="28" spans="2:6">
      <c r="E28" s="156"/>
      <c r="F28" s="153"/>
    </row>
  </sheetData>
  <mergeCells count="11">
    <mergeCell ref="B14:L14"/>
    <mergeCell ref="A1:L1"/>
    <mergeCell ref="A2:B2"/>
    <mergeCell ref="A3:B3"/>
    <mergeCell ref="B13:L13"/>
    <mergeCell ref="A10:E10"/>
    <mergeCell ref="A4:A6"/>
    <mergeCell ref="A7:A9"/>
    <mergeCell ref="B12:L12"/>
    <mergeCell ref="C7:L7"/>
    <mergeCell ref="C4:L4"/>
  </mergeCells>
  <pageMargins left="0.25" right="0.25" top="0.75" bottom="0.75" header="0.3" footer="0.3"/>
  <pageSetup paperSize="9" scale="7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view="pageBreakPreview" zoomScale="98" zoomScaleNormal="100" zoomScaleSheetLayoutView="98" workbookViewId="0">
      <selection sqref="A1:L1"/>
    </sheetView>
  </sheetViews>
  <sheetFormatPr defaultRowHeight="15"/>
  <cols>
    <col min="1" max="1" width="4.5703125" customWidth="1"/>
    <col min="2" max="2" width="44.2851562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10" customWidth="1"/>
    <col min="11" max="11" width="33.85546875" customWidth="1"/>
    <col min="12" max="12" width="22" customWidth="1"/>
  </cols>
  <sheetData>
    <row r="1" spans="1:12" ht="24.75" customHeight="1" thickBot="1">
      <c r="A1" s="365" t="s">
        <v>99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57.75" customHeight="1">
      <c r="A2" s="412" t="s">
        <v>17</v>
      </c>
      <c r="B2" s="413"/>
      <c r="C2" s="265" t="s">
        <v>0</v>
      </c>
      <c r="D2" s="266" t="s">
        <v>1</v>
      </c>
      <c r="E2" s="267" t="s">
        <v>20</v>
      </c>
      <c r="F2" s="268" t="s">
        <v>21</v>
      </c>
      <c r="G2" s="269" t="s">
        <v>18</v>
      </c>
      <c r="H2" s="269" t="s">
        <v>19</v>
      </c>
      <c r="I2" s="270" t="s">
        <v>5</v>
      </c>
      <c r="J2" s="270" t="s">
        <v>2</v>
      </c>
      <c r="K2" s="270" t="s">
        <v>3</v>
      </c>
      <c r="L2" s="270" t="s">
        <v>4</v>
      </c>
    </row>
    <row r="3" spans="1:12">
      <c r="A3" s="414" t="s">
        <v>7</v>
      </c>
      <c r="B3" s="415"/>
      <c r="C3" s="340" t="s">
        <v>6</v>
      </c>
      <c r="D3" s="340" t="s">
        <v>8</v>
      </c>
      <c r="E3" s="340" t="s">
        <v>9</v>
      </c>
      <c r="F3" s="340" t="s">
        <v>10</v>
      </c>
      <c r="G3" s="340" t="s">
        <v>11</v>
      </c>
      <c r="H3" s="340" t="s">
        <v>12</v>
      </c>
      <c r="I3" s="340" t="s">
        <v>13</v>
      </c>
      <c r="J3" s="340" t="s">
        <v>14</v>
      </c>
      <c r="K3" s="340" t="s">
        <v>15</v>
      </c>
      <c r="L3" s="340" t="s">
        <v>16</v>
      </c>
    </row>
    <row r="4" spans="1:12" ht="32.25" customHeight="1">
      <c r="A4" s="341">
        <v>1</v>
      </c>
      <c r="B4" s="321" t="s">
        <v>202</v>
      </c>
      <c r="C4" s="341" t="s">
        <v>22</v>
      </c>
      <c r="D4" s="341">
        <v>2</v>
      </c>
      <c r="E4" s="342"/>
      <c r="F4" s="343"/>
      <c r="G4" s="341"/>
      <c r="H4" s="343"/>
      <c r="I4" s="344"/>
      <c r="J4" s="344"/>
      <c r="K4" s="344"/>
      <c r="L4" s="344"/>
    </row>
    <row r="5" spans="1:12" ht="28.5" customHeight="1">
      <c r="A5" s="341">
        <v>2</v>
      </c>
      <c r="B5" s="345" t="s">
        <v>62</v>
      </c>
      <c r="C5" s="341" t="s">
        <v>22</v>
      </c>
      <c r="D5" s="341">
        <v>2</v>
      </c>
      <c r="E5" s="342"/>
      <c r="F5" s="343"/>
      <c r="G5" s="341"/>
      <c r="H5" s="343"/>
      <c r="I5" s="340"/>
      <c r="J5" s="340"/>
      <c r="K5" s="340"/>
      <c r="L5" s="340"/>
    </row>
    <row r="6" spans="1:12" ht="28.5" customHeight="1">
      <c r="A6" s="341">
        <v>3</v>
      </c>
      <c r="B6" s="345" t="s">
        <v>63</v>
      </c>
      <c r="C6" s="341" t="s">
        <v>22</v>
      </c>
      <c r="D6" s="341">
        <v>2</v>
      </c>
      <c r="E6" s="342"/>
      <c r="F6" s="343"/>
      <c r="G6" s="341"/>
      <c r="H6" s="343"/>
      <c r="I6" s="340"/>
      <c r="J6" s="340"/>
      <c r="K6" s="340"/>
      <c r="L6" s="340"/>
    </row>
    <row r="7" spans="1:12" ht="28.5" customHeight="1">
      <c r="A7" s="341">
        <v>4</v>
      </c>
      <c r="B7" s="345" t="s">
        <v>64</v>
      </c>
      <c r="C7" s="341" t="s">
        <v>22</v>
      </c>
      <c r="D7" s="341">
        <v>2</v>
      </c>
      <c r="E7" s="342"/>
      <c r="F7" s="343"/>
      <c r="G7" s="341"/>
      <c r="H7" s="343"/>
      <c r="I7" s="340"/>
      <c r="J7" s="340"/>
      <c r="K7" s="340"/>
      <c r="L7" s="340"/>
    </row>
    <row r="8" spans="1:12" ht="31.5" customHeight="1">
      <c r="A8" s="341">
        <v>5</v>
      </c>
      <c r="B8" s="345" t="s">
        <v>65</v>
      </c>
      <c r="C8" s="341" t="s">
        <v>22</v>
      </c>
      <c r="D8" s="341">
        <v>2</v>
      </c>
      <c r="E8" s="342"/>
      <c r="F8" s="343"/>
      <c r="G8" s="341"/>
      <c r="H8" s="343"/>
      <c r="I8" s="340"/>
      <c r="J8" s="340"/>
      <c r="K8" s="340"/>
      <c r="L8" s="340"/>
    </row>
    <row r="9" spans="1:12" ht="29.25" customHeight="1">
      <c r="A9" s="341">
        <v>6</v>
      </c>
      <c r="B9" s="345" t="s">
        <v>66</v>
      </c>
      <c r="C9" s="341" t="s">
        <v>22</v>
      </c>
      <c r="D9" s="341">
        <v>2</v>
      </c>
      <c r="E9" s="342"/>
      <c r="F9" s="343"/>
      <c r="G9" s="346"/>
      <c r="H9" s="343"/>
      <c r="I9" s="347"/>
      <c r="J9" s="347"/>
      <c r="K9" s="347"/>
      <c r="L9" s="347"/>
    </row>
    <row r="10" spans="1:12" ht="21" customHeight="1" thickBot="1">
      <c r="A10" s="409" t="s">
        <v>23</v>
      </c>
      <c r="B10" s="410"/>
      <c r="C10" s="411"/>
      <c r="D10" s="411"/>
      <c r="E10" s="411"/>
      <c r="F10" s="348"/>
      <c r="G10" s="349"/>
      <c r="H10" s="350"/>
      <c r="I10" s="291"/>
      <c r="J10" s="292"/>
      <c r="K10" s="293"/>
      <c r="L10" s="293"/>
    </row>
    <row r="11" spans="1:12" s="163" customFormat="1">
      <c r="A11" s="317" t="s">
        <v>24</v>
      </c>
      <c r="B11" s="416" t="s">
        <v>225</v>
      </c>
      <c r="C11" s="417"/>
      <c r="D11" s="417"/>
      <c r="E11" s="417"/>
      <c r="F11" s="417"/>
      <c r="G11" s="417"/>
      <c r="H11" s="417"/>
      <c r="I11" s="417"/>
      <c r="J11" s="417"/>
      <c r="K11" s="417"/>
      <c r="L11" s="418"/>
    </row>
    <row r="19" spans="2:6">
      <c r="B19" s="157"/>
    </row>
    <row r="20" spans="2:6">
      <c r="B20" s="157"/>
    </row>
    <row r="21" spans="2:6">
      <c r="B21" s="157"/>
    </row>
    <row r="22" spans="2:6">
      <c r="B22" s="157"/>
    </row>
    <row r="23" spans="2:6">
      <c r="B23" s="157"/>
    </row>
    <row r="24" spans="2:6">
      <c r="B24" s="157"/>
    </row>
    <row r="25" spans="2:6">
      <c r="B25" s="157"/>
    </row>
    <row r="26" spans="2:6">
      <c r="B26" s="157"/>
    </row>
    <row r="27" spans="2:6">
      <c r="B27" s="157"/>
    </row>
    <row r="28" spans="2:6">
      <c r="E28" s="156">
        <f>SUM(E8:E27)</f>
        <v>0</v>
      </c>
      <c r="F28" s="152">
        <f>SUM(F8:F27)</f>
        <v>0</v>
      </c>
    </row>
  </sheetData>
  <mergeCells count="5">
    <mergeCell ref="A10:E10"/>
    <mergeCell ref="A1:L1"/>
    <mergeCell ref="A2:B2"/>
    <mergeCell ref="A3:B3"/>
    <mergeCell ref="B11:L11"/>
  </mergeCell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11</vt:i4>
      </vt:variant>
    </vt:vector>
  </HeadingPairs>
  <TitlesOfParts>
    <vt:vector size="25" baseType="lpstr">
      <vt:lpstr>wycena do wniosku</vt:lpstr>
      <vt:lpstr>1</vt:lpstr>
      <vt:lpstr>2-3</vt:lpstr>
      <vt:lpstr>4-6</vt:lpstr>
      <vt:lpstr>7</vt:lpstr>
      <vt:lpstr>8</vt:lpstr>
      <vt:lpstr>9</vt:lpstr>
      <vt:lpstr>10</vt:lpstr>
      <vt:lpstr>11</vt:lpstr>
      <vt:lpstr>12-14S</vt:lpstr>
      <vt:lpstr>15S</vt:lpstr>
      <vt:lpstr>16-17S</vt:lpstr>
      <vt:lpstr>18S</vt:lpstr>
      <vt:lpstr>19-20S</vt:lpstr>
      <vt:lpstr>'1'!Obszar_wydruku</vt:lpstr>
      <vt:lpstr>'10'!Obszar_wydruku</vt:lpstr>
      <vt:lpstr>'11'!Obszar_wydruku</vt:lpstr>
      <vt:lpstr>'12-14S'!Obszar_wydruku</vt:lpstr>
      <vt:lpstr>'15S'!Obszar_wydruku</vt:lpstr>
      <vt:lpstr>'18S'!Obszar_wydruku</vt:lpstr>
      <vt:lpstr>'2-3'!Obszar_wydruku</vt:lpstr>
      <vt:lpstr>'4-6'!Obszar_wydruku</vt:lpstr>
      <vt:lpstr>'7'!Obszar_wydruku</vt:lpstr>
      <vt:lpstr>'8'!Obszar_wydruku</vt:lpstr>
      <vt:lpstr>'9'!Obszar_wydruku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Gremlowska</dc:creator>
  <cp:lastModifiedBy>Użytkownik systemu Windows</cp:lastModifiedBy>
  <cp:lastPrinted>2020-12-03T13:18:27Z</cp:lastPrinted>
  <dcterms:created xsi:type="dcterms:W3CDTF">2019-09-25T06:38:47Z</dcterms:created>
  <dcterms:modified xsi:type="dcterms:W3CDTF">2020-12-14T17:08:43Z</dcterms:modified>
</cp:coreProperties>
</file>